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65" windowWidth="15480" windowHeight="8010"/>
  </bookViews>
  <sheets>
    <sheet name="Лист1 (2)" sheetId="3" r:id="rId1"/>
  </sheets>
  <definedNames>
    <definedName name="_xlnm.Print_Titles" localSheetId="0">'Лист1 (2)'!$7:$8</definedName>
  </definedNames>
  <calcPr calcId="114210" fullCalcOnLoad="1"/>
</workbook>
</file>

<file path=xl/calcChain.xml><?xml version="1.0" encoding="utf-8"?>
<calcChain xmlns="http://schemas.openxmlformats.org/spreadsheetml/2006/main">
  <c r="D28" i="3"/>
  <c r="D9"/>
  <c r="F55"/>
  <c r="E55"/>
  <c r="D55"/>
  <c r="F22"/>
  <c r="E22"/>
  <c r="D22"/>
  <c r="E19"/>
  <c r="D37"/>
  <c r="E9"/>
  <c r="E17"/>
  <c r="E28"/>
  <c r="E42"/>
  <c r="E57"/>
  <c r="E61"/>
  <c r="D19"/>
  <c r="D42"/>
  <c r="D57"/>
  <c r="D61"/>
  <c r="F19"/>
  <c r="F9"/>
  <c r="F17"/>
  <c r="F28"/>
  <c r="F42"/>
  <c r="F57"/>
  <c r="F61"/>
  <c r="D17"/>
  <c r="E37"/>
  <c r="E66"/>
  <c r="F37"/>
  <c r="F66"/>
  <c r="D66"/>
</calcChain>
</file>

<file path=xl/sharedStrings.xml><?xml version="1.0" encoding="utf-8"?>
<sst xmlns="http://schemas.openxmlformats.org/spreadsheetml/2006/main" count="125" uniqueCount="117">
  <si>
    <t>Обеспечение пожарной безопасности</t>
  </si>
  <si>
    <t>0310</t>
  </si>
  <si>
    <t>Обслуживание государственного и муниципального долга</t>
  </si>
  <si>
    <t>1300</t>
  </si>
  <si>
    <t>Обслуживание государственного внутреннего и  муниципального долга</t>
  </si>
  <si>
    <t>1301</t>
  </si>
  <si>
    <t>1400</t>
  </si>
  <si>
    <t>Дотации на выравнивание бюджетной обеспеченности субъектов Российской Федерации и муниципальных образований</t>
  </si>
  <si>
    <t>1401</t>
  </si>
  <si>
    <t>1402</t>
  </si>
  <si>
    <t>0701</t>
  </si>
  <si>
    <t>0709</t>
  </si>
  <si>
    <t>ВСЕГО РАСХОДОВ</t>
  </si>
  <si>
    <t>(рублей)</t>
  </si>
  <si>
    <t>Другие общегосударственные вопросы</t>
  </si>
  <si>
    <t>Коммунальное хозяйство</t>
  </si>
  <si>
    <t>Другие вопросы в области жилищно-коммунального хозяйства</t>
  </si>
  <si>
    <t>Молодежная политика и оздоровление детей</t>
  </si>
  <si>
    <t>Сельское хозяйство и рыболовство</t>
  </si>
  <si>
    <t>Другие вопросы в области здравоохранения</t>
  </si>
  <si>
    <t>Охрана семьи и детства</t>
  </si>
  <si>
    <t>Социальное обеспечение населения</t>
  </si>
  <si>
    <t>Пенсионное обеспечение</t>
  </si>
  <si>
    <t>Социальное обслуживание населения</t>
  </si>
  <si>
    <t>Другие вопросы в области социальной политики</t>
  </si>
  <si>
    <t xml:space="preserve">Культура </t>
  </si>
  <si>
    <t>Резервные фонды</t>
  </si>
  <si>
    <t>Мобилизационная и вневойсковая подготовка</t>
  </si>
  <si>
    <t>Иные дотации</t>
  </si>
  <si>
    <t>Дошкольное образование</t>
  </si>
  <si>
    <t>Общее образование</t>
  </si>
  <si>
    <t>Наименование главных распорядителей и наименование показателей бюджетной классификации</t>
  </si>
  <si>
    <t>Раздел-подраздел</t>
  </si>
  <si>
    <t>№
 строки</t>
  </si>
  <si>
    <t>Общегосударственные вопросы</t>
  </si>
  <si>
    <t>0100</t>
  </si>
  <si>
    <t>0102</t>
  </si>
  <si>
    <t>Функционирование высшего должностного лица 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</si>
  <si>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</si>
  <si>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</si>
  <si>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</si>
  <si>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</si>
  <si>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0113</t>
  </si>
  <si>
    <t>Национальная экономика</t>
  </si>
  <si>
    <t>0400</t>
  </si>
  <si>
    <t>0405</t>
  </si>
  <si>
    <t>Другие вопросы в области национальной экономики</t>
  </si>
  <si>
    <t>0412</t>
  </si>
  <si>
    <t>0500</t>
  </si>
  <si>
    <t>0502</t>
  </si>
  <si>
    <t>0505</t>
  </si>
  <si>
    <t>Охрана окружающей среды</t>
  </si>
  <si>
    <t>0600</t>
  </si>
  <si>
    <t>Охрана объектов растительного и животного мира и среды их обитания</t>
  </si>
  <si>
    <t>0603</t>
  </si>
  <si>
    <t>Образование</t>
  </si>
  <si>
    <t>0700</t>
  </si>
  <si>
    <t>0707</t>
  </si>
  <si>
    <t xml:space="preserve">Здравоохранение  </t>
  </si>
  <si>
    <t>0900</t>
  </si>
  <si>
    <t>0909</t>
  </si>
  <si>
    <t>Социальная политика</t>
  </si>
  <si>
    <t>1000</t>
  </si>
  <si>
    <t>1003</t>
  </si>
  <si>
    <t>1004</t>
  </si>
  <si>
    <t>Стационарная медицинская помощь</t>
  </si>
  <si>
    <t>0901</t>
  </si>
  <si>
    <t>1001</t>
  </si>
  <si>
    <t>1002</t>
  </si>
  <si>
    <t>1006</t>
  </si>
  <si>
    <t>Национальная безопасность и правоохранительная деятельность</t>
  </si>
  <si>
    <t>0300</t>
  </si>
  <si>
    <t>0702</t>
  </si>
  <si>
    <t>Культура, кинематография</t>
  </si>
  <si>
    <t>0800</t>
  </si>
  <si>
    <t>0801</t>
  </si>
  <si>
    <t xml:space="preserve">Другие вопросы в области культуры, кинематографии </t>
  </si>
  <si>
    <t>0804</t>
  </si>
  <si>
    <t>Физическая культура и спорт</t>
  </si>
  <si>
    <t>1100</t>
  </si>
  <si>
    <t>0106</t>
  </si>
  <si>
    <t>0111</t>
  </si>
  <si>
    <t xml:space="preserve">Национальная оборона  </t>
  </si>
  <si>
    <t>0200</t>
  </si>
  <si>
    <t>0203</t>
  </si>
  <si>
    <t>1403</t>
  </si>
  <si>
    <t>Условно утвержденные расходы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</si>
  <si>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</si>
  <si>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Жилищно-коммунальное хозяйство</t>
  </si>
  <si>
    <t>Другие вопросы в области образования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</si>
  <si>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</si>
  <si>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</si>
  <si>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0409</t>
  </si>
  <si>
    <t>Дорожное хозяйство (дорожные фонды)</t>
  </si>
  <si>
    <t>0501</t>
  </si>
  <si>
    <t>Жилищное хозяйство</t>
  </si>
  <si>
    <t>0902</t>
  </si>
  <si>
    <t>Амбулаторная помощь</t>
  </si>
  <si>
    <t>Водное хозяйство</t>
  </si>
  <si>
    <t>0406</t>
  </si>
  <si>
    <t>Благоустройство</t>
  </si>
  <si>
    <t>0503</t>
  </si>
  <si>
    <t>Сумма на  2016 год</t>
  </si>
  <si>
    <t>1101</t>
  </si>
  <si>
    <t xml:space="preserve">Приложение 5 </t>
  </si>
  <si>
    <t>Сумма на  2017 год</t>
  </si>
  <si>
    <t>Обеспечение проведения выборов и референдумов</t>
  </si>
  <si>
    <t>0107</t>
  </si>
  <si>
    <t>Субсидия бюджетам муниципальных образованийдля реализации проектов по благоустройству территории поселений подпрограмма "Благоустройство и поддержка жилищно-коммунального хозяйства" муниципальной программы "Социально-экономическое развитие Знаменского сельсовета "на 2014-2017 годы</t>
  </si>
  <si>
    <t>Софинансирование расходов на реализацию проектов по благоустройству территории поселений подпрограмма "Благоустройство и поддержка жилищно-коммунального хозяйства" муниципальной программы "Социально-экономическое развитие Знаменского сельсовета"на 2014-2017 годы</t>
  </si>
  <si>
    <t>к решению   Совета депутатов</t>
  </si>
  <si>
    <t>Распределение расходов бюджета Знаменского сельсовета по разделам и подразделам бюджетной классификации расходов бюджетов Российской Федерации  на 2016 год и плановый период 2017-2018 годов</t>
  </si>
  <si>
    <t>Сумма на  2018 год</t>
  </si>
  <si>
    <t xml:space="preserve">Физическая культура </t>
  </si>
  <si>
    <t>Межбюджетные трансферты общего характера бюджетам бюджетной системы Российской федерации</t>
  </si>
  <si>
    <t>Прочие межбюджетные трансферты общего характера</t>
  </si>
  <si>
    <t>от 27.12.2016 № 47-11 -рс</t>
  </si>
</sst>
</file>

<file path=xl/styles.xml><?xml version="1.0" encoding="utf-8"?>
<styleSheet xmlns="http://schemas.openxmlformats.org/spreadsheetml/2006/main">
  <numFmts count="1">
    <numFmt numFmtId="164" formatCode="#,##0.0"/>
  </numFmts>
  <fonts count="30">
    <font>
      <sz val="11"/>
      <color theme="1"/>
      <name val="Calibri"/>
      <family val="2"/>
      <charset val="204"/>
      <scheme val="minor"/>
    </font>
    <font>
      <sz val="14"/>
      <name val="Arial Cyr"/>
      <charset val="204"/>
    </font>
    <font>
      <sz val="8"/>
      <name val="Arial Cyr"/>
      <family val="2"/>
      <charset val="204"/>
    </font>
    <font>
      <sz val="10"/>
      <name val="Helv"/>
      <charset val="204"/>
    </font>
    <font>
      <sz val="14"/>
      <name val="Arial Cyr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8"/>
      <name val="Arial Cyr"/>
      <family val="2"/>
      <charset val="204"/>
    </font>
    <font>
      <sz val="18"/>
      <name val="Arial Cyr"/>
      <charset val="204"/>
    </font>
    <font>
      <sz val="14"/>
      <name val="Times New Roman"/>
      <family val="1"/>
      <charset val="204"/>
    </font>
    <font>
      <sz val="18"/>
      <name val="ARIAL"/>
      <family val="2"/>
      <charset val="204"/>
    </font>
    <font>
      <sz val="18"/>
      <name val="Arial"/>
      <family val="2"/>
    </font>
    <font>
      <sz val="18"/>
      <color indexed="8"/>
      <name val="Arial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8"/>
      <name val="Calibri"/>
      <family val="2"/>
      <charset val="204"/>
    </font>
    <font>
      <sz val="16"/>
      <name val="Arial Cyr"/>
      <family val="2"/>
      <charset val="204"/>
    </font>
    <font>
      <b/>
      <sz val="18"/>
      <name val="Times New Roman"/>
      <family val="1"/>
      <charset val="204"/>
    </font>
    <font>
      <sz val="20"/>
      <name val="Times New Roman"/>
      <family val="1"/>
      <charset val="204"/>
    </font>
    <font>
      <sz val="18"/>
      <color indexed="8"/>
      <name val="Arial"/>
      <family val="2"/>
      <charset val="204"/>
    </font>
    <font>
      <sz val="16"/>
      <name val="Arial Cyr"/>
      <charset val="204"/>
    </font>
    <font>
      <b/>
      <sz val="11"/>
      <color indexed="8"/>
      <name val="Calibri"/>
      <family val="2"/>
      <charset val="204"/>
    </font>
    <font>
      <b/>
      <sz val="18"/>
      <name val="ARIAL"/>
      <family val="2"/>
      <charset val="204"/>
    </font>
    <font>
      <b/>
      <sz val="18"/>
      <name val="Arial Cyr"/>
      <charset val="204"/>
    </font>
    <font>
      <b/>
      <sz val="16"/>
      <name val="Arial Cyr"/>
      <charset val="204"/>
    </font>
    <font>
      <b/>
      <sz val="14"/>
      <name val="Times New Roman"/>
      <family val="1"/>
      <charset val="204"/>
    </font>
    <font>
      <b/>
      <sz val="18"/>
      <color indexed="8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8"/>
      <name val="Times New Roman"/>
      <family val="1"/>
      <charset val="204"/>
    </font>
    <font>
      <b/>
      <sz val="16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6" fillId="0" borderId="0"/>
    <xf numFmtId="0" fontId="3" fillId="0" borderId="0"/>
  </cellStyleXfs>
  <cellXfs count="59">
    <xf numFmtId="0" fontId="0" fillId="0" borderId="0" xfId="0"/>
    <xf numFmtId="0" fontId="0" fillId="0" borderId="0" xfId="0" applyBorder="1"/>
    <xf numFmtId="0" fontId="2" fillId="0" borderId="0" xfId="0" applyFont="1" applyAlignment="1">
      <alignment horizontal="center" vertical="center"/>
    </xf>
    <xf numFmtId="0" fontId="0" fillId="0" borderId="0" xfId="0" applyFill="1"/>
    <xf numFmtId="49" fontId="0" fillId="0" borderId="0" xfId="0" applyNumberFormat="1"/>
    <xf numFmtId="49" fontId="1" fillId="0" borderId="1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right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/>
    <xf numFmtId="0" fontId="4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 wrapText="1"/>
    </xf>
    <xf numFmtId="0" fontId="0" fillId="0" borderId="0" xfId="0" applyFont="1"/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justify" vertical="center" wrapText="1"/>
    </xf>
    <xf numFmtId="0" fontId="12" fillId="0" borderId="1" xfId="0" applyFont="1" applyBorder="1" applyAlignment="1">
      <alignment horizontal="justify" vertical="center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justify" vertical="center"/>
    </xf>
    <xf numFmtId="49" fontId="21" fillId="0" borderId="1" xfId="0" applyNumberFormat="1" applyFont="1" applyFill="1" applyBorder="1" applyAlignment="1">
      <alignment vertical="center"/>
    </xf>
    <xf numFmtId="164" fontId="25" fillId="0" borderId="1" xfId="0" applyNumberFormat="1" applyFont="1" applyFill="1" applyBorder="1" applyAlignment="1">
      <alignment horizontal="center" vertical="center" wrapText="1"/>
    </xf>
    <xf numFmtId="0" fontId="27" fillId="0" borderId="0" xfId="0" applyFont="1"/>
    <xf numFmtId="2" fontId="28" fillId="2" borderId="1" xfId="0" applyNumberFormat="1" applyFont="1" applyFill="1" applyBorder="1" applyAlignment="1">
      <alignment horizontal="justify" vertical="top" wrapText="1"/>
    </xf>
    <xf numFmtId="0" fontId="0" fillId="0" borderId="0" xfId="0" applyAlignment="1">
      <alignment horizontal="center"/>
    </xf>
    <xf numFmtId="0" fontId="8" fillId="2" borderId="1" xfId="0" applyFont="1" applyFill="1" applyBorder="1" applyAlignment="1">
      <alignment vertical="center"/>
    </xf>
    <xf numFmtId="49" fontId="0" fillId="0" borderId="1" xfId="0" applyNumberFormat="1" applyFill="1" applyBorder="1"/>
    <xf numFmtId="0" fontId="13" fillId="0" borderId="1" xfId="0" applyFont="1" applyFill="1" applyBorder="1"/>
    <xf numFmtId="0" fontId="0" fillId="0" borderId="1" xfId="0" applyBorder="1"/>
    <xf numFmtId="49" fontId="0" fillId="0" borderId="1" xfId="0" applyNumberFormat="1" applyBorder="1"/>
    <xf numFmtId="0" fontId="8" fillId="2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4" fontId="22" fillId="4" borderId="1" xfId="0" applyNumberFormat="1" applyFont="1" applyFill="1" applyBorder="1" applyAlignment="1">
      <alignment vertical="center"/>
    </xf>
    <xf numFmtId="4" fontId="10" fillId="2" borderId="1" xfId="0" applyNumberFormat="1" applyFont="1" applyFill="1" applyBorder="1" applyAlignment="1">
      <alignment vertical="center"/>
    </xf>
    <xf numFmtId="4" fontId="10" fillId="0" borderId="1" xfId="0" applyNumberFormat="1" applyFont="1" applyBorder="1" applyAlignment="1">
      <alignment horizontal="right" vertical="center"/>
    </xf>
    <xf numFmtId="4" fontId="10" fillId="0" borderId="1" xfId="0" applyNumberFormat="1" applyFont="1" applyFill="1" applyBorder="1" applyAlignment="1">
      <alignment vertical="center"/>
    </xf>
    <xf numFmtId="4" fontId="12" fillId="0" borderId="1" xfId="0" applyNumberFormat="1" applyFont="1" applyFill="1" applyBorder="1" applyAlignment="1">
      <alignment horizontal="right" vertical="center"/>
    </xf>
    <xf numFmtId="4" fontId="19" fillId="0" borderId="1" xfId="0" applyNumberFormat="1" applyFont="1" applyFill="1" applyBorder="1" applyAlignment="1">
      <alignment horizontal="right" vertical="center"/>
    </xf>
    <xf numFmtId="4" fontId="10" fillId="2" borderId="1" xfId="0" applyNumberFormat="1" applyFont="1" applyFill="1" applyBorder="1" applyAlignment="1">
      <alignment vertical="center" wrapText="1"/>
    </xf>
    <xf numFmtId="4" fontId="12" fillId="0" borderId="1" xfId="0" applyNumberFormat="1" applyFont="1" applyBorder="1" applyAlignment="1">
      <alignment horizontal="right" vertical="center"/>
    </xf>
    <xf numFmtId="4" fontId="19" fillId="0" borderId="1" xfId="0" applyNumberFormat="1" applyFont="1" applyBorder="1" applyAlignment="1">
      <alignment horizontal="right" vertical="center"/>
    </xf>
    <xf numFmtId="4" fontId="10" fillId="5" borderId="1" xfId="0" applyNumberFormat="1" applyFont="1" applyFill="1" applyBorder="1" applyAlignment="1">
      <alignment vertical="center" wrapText="1"/>
    </xf>
    <xf numFmtId="4" fontId="10" fillId="0" borderId="1" xfId="0" applyNumberFormat="1" applyFont="1" applyFill="1" applyBorder="1" applyAlignment="1">
      <alignment vertical="center" wrapText="1"/>
    </xf>
    <xf numFmtId="4" fontId="22" fillId="4" borderId="1" xfId="0" applyNumberFormat="1" applyFont="1" applyFill="1" applyBorder="1" applyAlignment="1">
      <alignment vertical="center" wrapText="1"/>
    </xf>
    <xf numFmtId="4" fontId="10" fillId="0" borderId="1" xfId="0" applyNumberFormat="1" applyFont="1" applyFill="1" applyBorder="1" applyAlignment="1">
      <alignment horizontal="right" vertical="center" wrapText="1"/>
    </xf>
    <xf numFmtId="4" fontId="10" fillId="0" borderId="1" xfId="0" applyNumberFormat="1" applyFont="1" applyFill="1" applyBorder="1" applyAlignment="1">
      <alignment horizontal="right" vertical="center"/>
    </xf>
    <xf numFmtId="4" fontId="26" fillId="4" borderId="1" xfId="0" applyNumberFormat="1" applyFont="1" applyFill="1" applyBorder="1" applyAlignment="1">
      <alignment horizontal="right" vertical="center"/>
    </xf>
    <xf numFmtId="4" fontId="8" fillId="0" borderId="1" xfId="0" applyNumberFormat="1" applyFont="1" applyFill="1" applyBorder="1" applyAlignment="1">
      <alignment horizontal="right" vertical="center"/>
    </xf>
    <xf numFmtId="4" fontId="22" fillId="4" borderId="1" xfId="0" applyNumberFormat="1" applyFont="1" applyFill="1" applyBorder="1" applyAlignment="1">
      <alignment horizontal="right" vertical="center"/>
    </xf>
    <xf numFmtId="49" fontId="24" fillId="2" borderId="0" xfId="0" applyNumberFormat="1" applyFont="1" applyFill="1" applyBorder="1" applyAlignment="1">
      <alignment horizontal="right" wrapText="1"/>
    </xf>
    <xf numFmtId="49" fontId="20" fillId="0" borderId="0" xfId="0" applyNumberFormat="1" applyFont="1" applyFill="1" applyBorder="1" applyAlignment="1">
      <alignment horizontal="right" wrapText="1"/>
    </xf>
    <xf numFmtId="0" fontId="29" fillId="0" borderId="0" xfId="0" applyFont="1" applyAlignment="1">
      <alignment horizontal="right"/>
    </xf>
    <xf numFmtId="49" fontId="14" fillId="0" borderId="2" xfId="0" applyNumberFormat="1" applyFont="1" applyBorder="1" applyAlignment="1">
      <alignment horizontal="right"/>
    </xf>
    <xf numFmtId="0" fontId="18" fillId="0" borderId="0" xfId="0" applyFont="1" applyFill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left" wrapText="1"/>
    </xf>
  </cellXfs>
  <cellStyles count="4">
    <cellStyle name="Обычный" xfId="0" builtinId="0"/>
    <cellStyle name="Обычный 2" xfId="1"/>
    <cellStyle name="Обычный 3" xfId="2"/>
    <cellStyle name="Стиль 1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91"/>
  <sheetViews>
    <sheetView tabSelected="1" zoomScale="62" zoomScaleNormal="62" workbookViewId="0">
      <selection activeCell="C3" sqref="C3:F3"/>
    </sheetView>
  </sheetViews>
  <sheetFormatPr defaultRowHeight="15"/>
  <cols>
    <col min="1" max="1" width="11.42578125" customWidth="1"/>
    <col min="2" max="2" width="112.7109375" customWidth="1"/>
    <col min="3" max="3" width="15.7109375" style="4" customWidth="1"/>
    <col min="4" max="4" width="24.85546875" customWidth="1"/>
    <col min="5" max="5" width="25" customWidth="1"/>
    <col min="6" max="6" width="25.140625" customWidth="1"/>
  </cols>
  <sheetData>
    <row r="1" spans="1:7" ht="23.25" customHeight="1">
      <c r="A1" s="15"/>
      <c r="B1" s="15"/>
      <c r="C1" s="53" t="s">
        <v>104</v>
      </c>
      <c r="D1" s="53"/>
      <c r="E1" s="53"/>
      <c r="F1" s="53"/>
    </row>
    <row r="2" spans="1:7" ht="25.5" customHeight="1">
      <c r="A2" s="15"/>
      <c r="B2" s="15"/>
      <c r="C2" s="54" t="s">
        <v>110</v>
      </c>
      <c r="D2" s="54"/>
      <c r="E2" s="54"/>
      <c r="F2" s="54"/>
    </row>
    <row r="3" spans="1:7" ht="27.75" customHeight="1">
      <c r="A3" s="15"/>
      <c r="B3" s="25"/>
      <c r="C3" s="55" t="s">
        <v>116</v>
      </c>
      <c r="D3" s="55"/>
      <c r="E3" s="55"/>
      <c r="F3" s="55"/>
    </row>
    <row r="4" spans="1:7" ht="8.25" customHeight="1">
      <c r="A4" s="6"/>
      <c r="B4" s="6"/>
      <c r="C4" s="58"/>
      <c r="D4" s="58"/>
      <c r="E4" s="58"/>
      <c r="F4" s="58"/>
    </row>
    <row r="5" spans="1:7" ht="67.5" customHeight="1">
      <c r="A5" s="57" t="s">
        <v>111</v>
      </c>
      <c r="B5" s="57"/>
      <c r="C5" s="57"/>
      <c r="D5" s="57"/>
      <c r="E5" s="57"/>
      <c r="F5" s="57"/>
      <c r="G5" s="14"/>
    </row>
    <row r="6" spans="1:7" ht="18" customHeight="1">
      <c r="A6" s="56" t="s">
        <v>13</v>
      </c>
      <c r="B6" s="56"/>
      <c r="C6" s="56"/>
      <c r="D6" s="56"/>
      <c r="E6" s="56"/>
      <c r="F6" s="56"/>
    </row>
    <row r="7" spans="1:7" ht="54" customHeight="1">
      <c r="A7" s="16" t="s">
        <v>33</v>
      </c>
      <c r="B7" s="7" t="s">
        <v>31</v>
      </c>
      <c r="C7" s="8" t="s">
        <v>32</v>
      </c>
      <c r="D7" s="24" t="s">
        <v>102</v>
      </c>
      <c r="E7" s="24" t="s">
        <v>105</v>
      </c>
      <c r="F7" s="24" t="s">
        <v>112</v>
      </c>
    </row>
    <row r="8" spans="1:7" s="2" customFormat="1" ht="25.5" customHeight="1">
      <c r="A8" s="10"/>
      <c r="B8" s="11">
        <v>1</v>
      </c>
      <c r="C8" s="11">
        <v>2</v>
      </c>
      <c r="D8" s="11">
        <v>3</v>
      </c>
      <c r="E8" s="12">
        <v>4</v>
      </c>
      <c r="F8" s="12">
        <v>5</v>
      </c>
    </row>
    <row r="9" spans="1:7" s="2" customFormat="1" ht="36.75" customHeight="1">
      <c r="A9" s="13">
        <v>1</v>
      </c>
      <c r="B9" s="17" t="s">
        <v>34</v>
      </c>
      <c r="C9" s="5" t="s">
        <v>35</v>
      </c>
      <c r="D9" s="36">
        <f>D10+D11+D12+D15+D16+D14</f>
        <v>3920978.84</v>
      </c>
      <c r="E9" s="36">
        <f>E10+E11+E12+E15+E16</f>
        <v>3075524</v>
      </c>
      <c r="F9" s="36">
        <f>F10+F11+F12+F15+F16</f>
        <v>3328924</v>
      </c>
    </row>
    <row r="10" spans="1:7" s="2" customFormat="1" ht="44.25" customHeight="1">
      <c r="A10" s="13">
        <v>2</v>
      </c>
      <c r="B10" s="18" t="s">
        <v>37</v>
      </c>
      <c r="C10" s="5" t="s">
        <v>36</v>
      </c>
      <c r="D10" s="37">
        <v>589130.38</v>
      </c>
      <c r="E10" s="38">
        <v>584213</v>
      </c>
      <c r="F10" s="38">
        <v>584213</v>
      </c>
    </row>
    <row r="11" spans="1:7" s="2" customFormat="1" ht="72" hidden="1" customHeight="1">
      <c r="A11" s="13">
        <v>3</v>
      </c>
      <c r="B11" s="19" t="s">
        <v>38</v>
      </c>
      <c r="C11" s="5" t="s">
        <v>39</v>
      </c>
      <c r="D11" s="37">
        <v>0</v>
      </c>
      <c r="E11" s="38">
        <v>0</v>
      </c>
      <c r="F11" s="38">
        <v>0</v>
      </c>
    </row>
    <row r="12" spans="1:7" ht="76.5" customHeight="1">
      <c r="A12" s="13">
        <v>3</v>
      </c>
      <c r="B12" s="19" t="s">
        <v>41</v>
      </c>
      <c r="C12" s="5" t="s">
        <v>40</v>
      </c>
      <c r="D12" s="39">
        <v>3253899.96</v>
      </c>
      <c r="E12" s="40">
        <v>2398075</v>
      </c>
      <c r="F12" s="41">
        <v>2651475</v>
      </c>
    </row>
    <row r="13" spans="1:7" ht="60.75" hidden="1" customHeight="1">
      <c r="A13" s="13">
        <v>5</v>
      </c>
      <c r="B13" s="18" t="s">
        <v>87</v>
      </c>
      <c r="C13" s="5" t="s">
        <v>80</v>
      </c>
      <c r="D13" s="42"/>
      <c r="E13" s="43"/>
      <c r="F13" s="44"/>
    </row>
    <row r="14" spans="1:7" ht="42.75" customHeight="1">
      <c r="A14" s="13">
        <v>4</v>
      </c>
      <c r="B14" s="18" t="s">
        <v>106</v>
      </c>
      <c r="C14" s="5" t="s">
        <v>107</v>
      </c>
      <c r="D14" s="45">
        <v>65000</v>
      </c>
      <c r="E14" s="43"/>
      <c r="F14" s="44"/>
    </row>
    <row r="15" spans="1:7" ht="33.75" customHeight="1">
      <c r="A15" s="13">
        <v>5</v>
      </c>
      <c r="B15" s="18" t="s">
        <v>26</v>
      </c>
      <c r="C15" s="5" t="s">
        <v>81</v>
      </c>
      <c r="D15" s="42">
        <v>0</v>
      </c>
      <c r="E15" s="43">
        <v>80000</v>
      </c>
      <c r="F15" s="44">
        <v>80000</v>
      </c>
    </row>
    <row r="16" spans="1:7" ht="36" customHeight="1">
      <c r="A16" s="13">
        <v>6</v>
      </c>
      <c r="B16" s="18" t="s">
        <v>14</v>
      </c>
      <c r="C16" s="5" t="s">
        <v>42</v>
      </c>
      <c r="D16" s="46">
        <v>12948.5</v>
      </c>
      <c r="E16" s="43">
        <v>13236</v>
      </c>
      <c r="F16" s="44">
        <v>13236</v>
      </c>
    </row>
    <row r="17" spans="1:6" ht="37.5" customHeight="1">
      <c r="A17" s="13">
        <v>7</v>
      </c>
      <c r="B17" s="18" t="s">
        <v>82</v>
      </c>
      <c r="C17" s="5" t="s">
        <v>83</v>
      </c>
      <c r="D17" s="47">
        <f>D18</f>
        <v>259800</v>
      </c>
      <c r="E17" s="47">
        <f>E18</f>
        <v>262500</v>
      </c>
      <c r="F17" s="47">
        <f>F18</f>
        <v>0</v>
      </c>
    </row>
    <row r="18" spans="1:6" ht="37.5" customHeight="1">
      <c r="A18" s="13">
        <v>8</v>
      </c>
      <c r="B18" s="18" t="s">
        <v>27</v>
      </c>
      <c r="C18" s="5" t="s">
        <v>84</v>
      </c>
      <c r="D18" s="37">
        <v>259800</v>
      </c>
      <c r="E18" s="43">
        <v>262500</v>
      </c>
      <c r="F18" s="44">
        <v>0</v>
      </c>
    </row>
    <row r="19" spans="1:6" ht="44.25" customHeight="1">
      <c r="A19" s="13">
        <v>9</v>
      </c>
      <c r="B19" s="20" t="s">
        <v>70</v>
      </c>
      <c r="C19" s="5" t="s">
        <v>71</v>
      </c>
      <c r="D19" s="47">
        <f>D20+D21</f>
        <v>160843.5</v>
      </c>
      <c r="E19" s="47">
        <f>E20+E21</f>
        <v>36000</v>
      </c>
      <c r="F19" s="47">
        <f>F20+F21</f>
        <v>36000</v>
      </c>
    </row>
    <row r="20" spans="1:6" ht="45.75" customHeight="1">
      <c r="A20" s="13">
        <v>10</v>
      </c>
      <c r="B20" s="18" t="s">
        <v>91</v>
      </c>
      <c r="C20" s="5" t="s">
        <v>90</v>
      </c>
      <c r="D20" s="46">
        <v>78260.5</v>
      </c>
      <c r="E20" s="48">
        <v>36000</v>
      </c>
      <c r="F20" s="48">
        <v>36000</v>
      </c>
    </row>
    <row r="21" spans="1:6" ht="37.5" customHeight="1">
      <c r="A21" s="13">
        <v>11</v>
      </c>
      <c r="B21" s="18" t="s">
        <v>0</v>
      </c>
      <c r="C21" s="5" t="s">
        <v>1</v>
      </c>
      <c r="D21" s="46">
        <v>82583</v>
      </c>
      <c r="E21" s="48">
        <v>0</v>
      </c>
      <c r="F21" s="48">
        <v>0</v>
      </c>
    </row>
    <row r="22" spans="1:6" ht="33.75" customHeight="1">
      <c r="A22" s="13">
        <v>12</v>
      </c>
      <c r="B22" s="18" t="s">
        <v>43</v>
      </c>
      <c r="C22" s="5" t="s">
        <v>44</v>
      </c>
      <c r="D22" s="47">
        <f>D26+D27+D25</f>
        <v>2653501</v>
      </c>
      <c r="E22" s="47">
        <f>E26+E27+E25</f>
        <v>395600</v>
      </c>
      <c r="F22" s="47">
        <f>F26+F27+F25</f>
        <v>404700</v>
      </c>
    </row>
    <row r="23" spans="1:6" ht="63" hidden="1" customHeight="1">
      <c r="A23" s="13">
        <v>13</v>
      </c>
      <c r="B23" s="21" t="s">
        <v>18</v>
      </c>
      <c r="C23" s="5" t="s">
        <v>45</v>
      </c>
      <c r="D23" s="46"/>
      <c r="E23" s="41"/>
      <c r="F23" s="41"/>
    </row>
    <row r="24" spans="1:6" ht="63" hidden="1" customHeight="1">
      <c r="A24" s="13">
        <v>14</v>
      </c>
      <c r="B24" s="21" t="s">
        <v>98</v>
      </c>
      <c r="C24" s="5" t="s">
        <v>99</v>
      </c>
      <c r="D24" s="46"/>
      <c r="E24" s="41"/>
      <c r="F24" s="41"/>
    </row>
    <row r="25" spans="1:6" ht="45.75" customHeight="1">
      <c r="A25" s="13">
        <v>13</v>
      </c>
      <c r="B25" s="21" t="s">
        <v>98</v>
      </c>
      <c r="C25" s="5" t="s">
        <v>99</v>
      </c>
      <c r="D25" s="46">
        <v>20000</v>
      </c>
      <c r="E25" s="41">
        <v>31000</v>
      </c>
      <c r="F25" s="41">
        <v>31000</v>
      </c>
    </row>
    <row r="26" spans="1:6" ht="33" customHeight="1">
      <c r="A26" s="13">
        <v>14</v>
      </c>
      <c r="B26" s="18" t="s">
        <v>93</v>
      </c>
      <c r="C26" s="5" t="s">
        <v>92</v>
      </c>
      <c r="D26" s="46">
        <v>2631001</v>
      </c>
      <c r="E26" s="41">
        <v>329600</v>
      </c>
      <c r="F26" s="41">
        <v>338700</v>
      </c>
    </row>
    <row r="27" spans="1:6" ht="31.5" customHeight="1">
      <c r="A27" s="13">
        <v>15</v>
      </c>
      <c r="B27" s="21" t="s">
        <v>46</v>
      </c>
      <c r="C27" s="5" t="s">
        <v>47</v>
      </c>
      <c r="D27" s="39">
        <v>2500</v>
      </c>
      <c r="E27" s="41">
        <v>35000</v>
      </c>
      <c r="F27" s="41">
        <v>35000</v>
      </c>
    </row>
    <row r="28" spans="1:6" ht="37.5" customHeight="1">
      <c r="A28" s="13">
        <v>16</v>
      </c>
      <c r="B28" s="21" t="s">
        <v>88</v>
      </c>
      <c r="C28" s="5" t="s">
        <v>48</v>
      </c>
      <c r="D28" s="36">
        <f>D30+D31+D35+D36</f>
        <v>2447218.69</v>
      </c>
      <c r="E28" s="36">
        <f>E30+E31</f>
        <v>2097401</v>
      </c>
      <c r="F28" s="36">
        <f>F30+F31</f>
        <v>2042051</v>
      </c>
    </row>
    <row r="29" spans="1:6" ht="58.5" hidden="1" customHeight="1">
      <c r="A29" s="13">
        <v>18</v>
      </c>
      <c r="B29" s="21" t="s">
        <v>95</v>
      </c>
      <c r="C29" s="5" t="s">
        <v>94</v>
      </c>
      <c r="D29" s="39"/>
      <c r="E29" s="49"/>
      <c r="F29" s="49"/>
    </row>
    <row r="30" spans="1:6" ht="33" customHeight="1">
      <c r="A30" s="13">
        <v>17</v>
      </c>
      <c r="B30" s="17" t="s">
        <v>15</v>
      </c>
      <c r="C30" s="5" t="s">
        <v>49</v>
      </c>
      <c r="D30" s="39">
        <v>13000</v>
      </c>
      <c r="E30" s="41">
        <v>18000</v>
      </c>
      <c r="F30" s="41">
        <v>18000</v>
      </c>
    </row>
    <row r="31" spans="1:6" ht="33.75" customHeight="1">
      <c r="A31" s="13">
        <v>18</v>
      </c>
      <c r="B31" s="17" t="s">
        <v>100</v>
      </c>
      <c r="C31" s="5" t="s">
        <v>101</v>
      </c>
      <c r="D31" s="39">
        <v>2434218.69</v>
      </c>
      <c r="E31" s="41">
        <v>2079401</v>
      </c>
      <c r="F31" s="41">
        <v>2024051</v>
      </c>
    </row>
    <row r="32" spans="1:6" ht="55.5" hidden="1" customHeight="1">
      <c r="A32" s="13">
        <v>21</v>
      </c>
      <c r="B32" s="17" t="s">
        <v>16</v>
      </c>
      <c r="C32" s="5" t="s">
        <v>50</v>
      </c>
      <c r="D32" s="39"/>
      <c r="E32" s="41"/>
      <c r="F32" s="41"/>
    </row>
    <row r="33" spans="1:6" ht="42" hidden="1" customHeight="1">
      <c r="A33" s="13">
        <v>22</v>
      </c>
      <c r="B33" s="18" t="s">
        <v>51</v>
      </c>
      <c r="C33" s="5" t="s">
        <v>52</v>
      </c>
      <c r="D33" s="39"/>
      <c r="E33" s="49"/>
      <c r="F33" s="49"/>
    </row>
    <row r="34" spans="1:6" ht="56.25" hidden="1" customHeight="1">
      <c r="A34" s="13">
        <v>23</v>
      </c>
      <c r="B34" s="18" t="s">
        <v>53</v>
      </c>
      <c r="C34" s="5" t="s">
        <v>54</v>
      </c>
      <c r="D34" s="39"/>
      <c r="E34" s="41"/>
      <c r="F34" s="41"/>
    </row>
    <row r="35" spans="1:6" ht="114.75" hidden="1" customHeight="1">
      <c r="A35" s="13">
        <v>19</v>
      </c>
      <c r="B35" s="26" t="s">
        <v>108</v>
      </c>
      <c r="C35" s="5" t="s">
        <v>101</v>
      </c>
      <c r="D35" s="39">
        <v>0</v>
      </c>
      <c r="E35" s="41"/>
      <c r="F35" s="41"/>
    </row>
    <row r="36" spans="1:6" ht="105.75" hidden="1" customHeight="1">
      <c r="A36" s="13">
        <v>20</v>
      </c>
      <c r="B36" s="26" t="s">
        <v>109</v>
      </c>
      <c r="C36" s="5" t="s">
        <v>101</v>
      </c>
      <c r="D36" s="39">
        <v>0</v>
      </c>
      <c r="E36" s="41"/>
      <c r="F36" s="41"/>
    </row>
    <row r="37" spans="1:6" ht="30" customHeight="1">
      <c r="A37" s="13">
        <v>19</v>
      </c>
      <c r="B37" s="21" t="s">
        <v>55</v>
      </c>
      <c r="C37" s="5" t="s">
        <v>56</v>
      </c>
      <c r="D37" s="36">
        <f>D40</f>
        <v>7260</v>
      </c>
      <c r="E37" s="36">
        <f>E40</f>
        <v>0</v>
      </c>
      <c r="F37" s="36">
        <f>F40</f>
        <v>0</v>
      </c>
    </row>
    <row r="38" spans="1:6" ht="32.25" hidden="1" customHeight="1">
      <c r="A38" s="13">
        <v>25</v>
      </c>
      <c r="B38" s="21" t="s">
        <v>29</v>
      </c>
      <c r="C38" s="5" t="s">
        <v>10</v>
      </c>
      <c r="D38" s="39"/>
      <c r="E38" s="41"/>
      <c r="F38" s="41"/>
    </row>
    <row r="39" spans="1:6" ht="32.25" hidden="1" customHeight="1">
      <c r="A39" s="13">
        <v>26</v>
      </c>
      <c r="B39" s="18" t="s">
        <v>30</v>
      </c>
      <c r="C39" s="5" t="s">
        <v>72</v>
      </c>
      <c r="D39" s="39"/>
      <c r="E39" s="41"/>
      <c r="F39" s="41"/>
    </row>
    <row r="40" spans="1:6" ht="29.25" customHeight="1">
      <c r="A40" s="13">
        <v>20</v>
      </c>
      <c r="B40" s="18" t="s">
        <v>17</v>
      </c>
      <c r="C40" s="5" t="s">
        <v>57</v>
      </c>
      <c r="D40" s="39">
        <v>7260</v>
      </c>
      <c r="E40" s="41">
        <v>0</v>
      </c>
      <c r="F40" s="41">
        <v>0</v>
      </c>
    </row>
    <row r="41" spans="1:6" ht="44.25" hidden="1" customHeight="1">
      <c r="A41" s="13">
        <v>28</v>
      </c>
      <c r="B41" s="18" t="s">
        <v>89</v>
      </c>
      <c r="C41" s="5" t="s">
        <v>11</v>
      </c>
      <c r="D41" s="39"/>
      <c r="E41" s="41"/>
      <c r="F41" s="41"/>
    </row>
    <row r="42" spans="1:6" ht="33.75" customHeight="1">
      <c r="A42" s="13">
        <v>21</v>
      </c>
      <c r="B42" s="18" t="s">
        <v>73</v>
      </c>
      <c r="C42" s="5" t="s">
        <v>74</v>
      </c>
      <c r="D42" s="36">
        <f>D43</f>
        <v>108898.07</v>
      </c>
      <c r="E42" s="36">
        <f>E43</f>
        <v>59000</v>
      </c>
      <c r="F42" s="36">
        <f>F43</f>
        <v>59000</v>
      </c>
    </row>
    <row r="43" spans="1:6" ht="30" customHeight="1">
      <c r="A43" s="13">
        <v>22</v>
      </c>
      <c r="B43" s="18" t="s">
        <v>25</v>
      </c>
      <c r="C43" s="5" t="s">
        <v>75</v>
      </c>
      <c r="D43" s="39">
        <v>108898.07</v>
      </c>
      <c r="E43" s="41">
        <v>59000</v>
      </c>
      <c r="F43" s="41">
        <v>59000</v>
      </c>
    </row>
    <row r="44" spans="1:6" ht="57.75" hidden="1" customHeight="1">
      <c r="A44" s="13">
        <v>31</v>
      </c>
      <c r="B44" s="18" t="s">
        <v>76</v>
      </c>
      <c r="C44" s="5" t="s">
        <v>77</v>
      </c>
      <c r="D44" s="39"/>
      <c r="E44" s="41"/>
      <c r="F44" s="41"/>
    </row>
    <row r="45" spans="1:6" ht="49.5" hidden="1" customHeight="1">
      <c r="A45" s="13">
        <v>32</v>
      </c>
      <c r="B45" s="17" t="s">
        <v>58</v>
      </c>
      <c r="C45" s="5" t="s">
        <v>59</v>
      </c>
      <c r="D45" s="39"/>
      <c r="E45" s="39"/>
      <c r="F45" s="39"/>
    </row>
    <row r="46" spans="1:6" ht="49.5" hidden="1" customHeight="1">
      <c r="A46" s="13">
        <v>33</v>
      </c>
      <c r="B46" s="17" t="s">
        <v>65</v>
      </c>
      <c r="C46" s="5" t="s">
        <v>66</v>
      </c>
      <c r="D46" s="39"/>
      <c r="E46" s="49"/>
      <c r="F46" s="49"/>
    </row>
    <row r="47" spans="1:6" ht="49.5" hidden="1" customHeight="1">
      <c r="A47" s="13">
        <v>34</v>
      </c>
      <c r="B47" s="22" t="s">
        <v>97</v>
      </c>
      <c r="C47" s="5" t="s">
        <v>96</v>
      </c>
      <c r="D47" s="39"/>
      <c r="E47" s="49"/>
      <c r="F47" s="49"/>
    </row>
    <row r="48" spans="1:6" ht="45.75" hidden="1" customHeight="1">
      <c r="A48" s="13">
        <v>35</v>
      </c>
      <c r="B48" s="17" t="s">
        <v>19</v>
      </c>
      <c r="C48" s="5" t="s">
        <v>60</v>
      </c>
      <c r="D48" s="39"/>
      <c r="E48" s="41"/>
      <c r="F48" s="41"/>
    </row>
    <row r="49" spans="1:6" ht="30.75" hidden="1" customHeight="1">
      <c r="A49" s="13">
        <v>36</v>
      </c>
      <c r="B49" s="17" t="s">
        <v>61</v>
      </c>
      <c r="C49" s="5" t="s">
        <v>62</v>
      </c>
      <c r="D49" s="39"/>
      <c r="E49" s="49"/>
      <c r="F49" s="49"/>
    </row>
    <row r="50" spans="1:6" ht="30.75" hidden="1" customHeight="1">
      <c r="A50" s="13">
        <v>37</v>
      </c>
      <c r="B50" s="18" t="s">
        <v>22</v>
      </c>
      <c r="C50" s="5" t="s">
        <v>67</v>
      </c>
      <c r="D50" s="39"/>
      <c r="E50" s="41"/>
      <c r="F50" s="41"/>
    </row>
    <row r="51" spans="1:6" ht="30.75" hidden="1" customHeight="1">
      <c r="A51" s="13">
        <v>38</v>
      </c>
      <c r="B51" s="18" t="s">
        <v>23</v>
      </c>
      <c r="C51" s="5" t="s">
        <v>68</v>
      </c>
      <c r="D51" s="39"/>
      <c r="E51" s="41"/>
      <c r="F51" s="41"/>
    </row>
    <row r="52" spans="1:6" ht="29.25" hidden="1" customHeight="1">
      <c r="A52" s="13">
        <v>39</v>
      </c>
      <c r="B52" s="18" t="s">
        <v>21</v>
      </c>
      <c r="C52" s="5" t="s">
        <v>63</v>
      </c>
      <c r="D52" s="39"/>
      <c r="E52" s="41"/>
      <c r="F52" s="41"/>
    </row>
    <row r="53" spans="1:6" ht="36" hidden="1" customHeight="1">
      <c r="A53" s="13">
        <v>40</v>
      </c>
      <c r="B53" s="17" t="s">
        <v>20</v>
      </c>
      <c r="C53" s="5" t="s">
        <v>64</v>
      </c>
      <c r="D53" s="39"/>
      <c r="E53" s="41"/>
      <c r="F53" s="41"/>
    </row>
    <row r="54" spans="1:6" ht="43.5" hidden="1" customHeight="1">
      <c r="A54" s="13">
        <v>41</v>
      </c>
      <c r="B54" s="18" t="s">
        <v>24</v>
      </c>
      <c r="C54" s="5" t="s">
        <v>69</v>
      </c>
      <c r="D54" s="39"/>
      <c r="E54" s="41"/>
      <c r="F54" s="41"/>
    </row>
    <row r="55" spans="1:6" ht="43.5" customHeight="1">
      <c r="A55" s="13">
        <v>23</v>
      </c>
      <c r="B55" s="18" t="s">
        <v>61</v>
      </c>
      <c r="C55" s="5" t="s">
        <v>62</v>
      </c>
      <c r="D55" s="36">
        <f>D56</f>
        <v>6000</v>
      </c>
      <c r="E55" s="50">
        <f>E56</f>
        <v>12000</v>
      </c>
      <c r="F55" s="50">
        <f>F56</f>
        <v>12000</v>
      </c>
    </row>
    <row r="56" spans="1:6" ht="43.5" customHeight="1">
      <c r="A56" s="13">
        <v>24</v>
      </c>
      <c r="B56" s="18" t="s">
        <v>22</v>
      </c>
      <c r="C56" s="5" t="s">
        <v>67</v>
      </c>
      <c r="D56" s="39">
        <v>6000</v>
      </c>
      <c r="E56" s="41">
        <v>12000</v>
      </c>
      <c r="F56" s="41">
        <v>12000</v>
      </c>
    </row>
    <row r="57" spans="1:6" ht="37.5" customHeight="1">
      <c r="A57" s="13">
        <v>25</v>
      </c>
      <c r="B57" s="17" t="s">
        <v>78</v>
      </c>
      <c r="C57" s="5" t="s">
        <v>79</v>
      </c>
      <c r="D57" s="36">
        <f>D58</f>
        <v>0</v>
      </c>
      <c r="E57" s="36">
        <f>E58</f>
        <v>35000</v>
      </c>
      <c r="F57" s="36">
        <f>F58</f>
        <v>35000</v>
      </c>
    </row>
    <row r="58" spans="1:6" ht="33" customHeight="1">
      <c r="A58" s="35">
        <v>26</v>
      </c>
      <c r="B58" s="18" t="s">
        <v>113</v>
      </c>
      <c r="C58" s="5" t="s">
        <v>103</v>
      </c>
      <c r="D58" s="39">
        <v>0</v>
      </c>
      <c r="E58" s="41">
        <v>35000</v>
      </c>
      <c r="F58" s="41">
        <v>35000</v>
      </c>
    </row>
    <row r="59" spans="1:6" ht="51.75" hidden="1" customHeight="1">
      <c r="A59" s="35">
        <v>44</v>
      </c>
      <c r="B59" s="18" t="s">
        <v>2</v>
      </c>
      <c r="C59" s="5" t="s">
        <v>3</v>
      </c>
      <c r="D59" s="39"/>
      <c r="E59" s="39"/>
      <c r="F59" s="39"/>
    </row>
    <row r="60" spans="1:6" ht="57" hidden="1" customHeight="1">
      <c r="A60" s="35">
        <v>45</v>
      </c>
      <c r="B60" s="18" t="s">
        <v>4</v>
      </c>
      <c r="C60" s="5" t="s">
        <v>5</v>
      </c>
      <c r="D60" s="39"/>
      <c r="E60" s="41"/>
      <c r="F60" s="41"/>
    </row>
    <row r="61" spans="1:6" ht="49.5" customHeight="1">
      <c r="A61" s="35">
        <v>27</v>
      </c>
      <c r="B61" s="17" t="s">
        <v>114</v>
      </c>
      <c r="C61" s="5" t="s">
        <v>6</v>
      </c>
      <c r="D61" s="36">
        <f>D64</f>
        <v>546831</v>
      </c>
      <c r="E61" s="36">
        <f>E64</f>
        <v>636831</v>
      </c>
      <c r="F61" s="36">
        <f>F64</f>
        <v>636831</v>
      </c>
    </row>
    <row r="62" spans="1:6" ht="56.25" hidden="1" customHeight="1">
      <c r="A62" s="35">
        <v>47</v>
      </c>
      <c r="B62" s="17" t="s">
        <v>7</v>
      </c>
      <c r="C62" s="5" t="s">
        <v>8</v>
      </c>
      <c r="D62" s="39"/>
      <c r="E62" s="41"/>
      <c r="F62" s="41"/>
    </row>
    <row r="63" spans="1:6" ht="36" hidden="1" customHeight="1">
      <c r="A63" s="35">
        <v>48</v>
      </c>
      <c r="B63" s="18" t="s">
        <v>28</v>
      </c>
      <c r="C63" s="5" t="s">
        <v>9</v>
      </c>
      <c r="D63" s="39"/>
      <c r="E63" s="41"/>
      <c r="F63" s="41"/>
    </row>
    <row r="64" spans="1:6" ht="28.5" customHeight="1">
      <c r="A64" s="35">
        <v>28</v>
      </c>
      <c r="B64" s="18" t="s">
        <v>115</v>
      </c>
      <c r="C64" s="5" t="s">
        <v>85</v>
      </c>
      <c r="D64" s="39">
        <v>546831</v>
      </c>
      <c r="E64" s="41">
        <v>636831</v>
      </c>
      <c r="F64" s="41">
        <v>636831</v>
      </c>
    </row>
    <row r="65" spans="1:6" ht="36" customHeight="1">
      <c r="A65" s="13">
        <v>29</v>
      </c>
      <c r="B65" s="21" t="s">
        <v>86</v>
      </c>
      <c r="C65" s="5"/>
      <c r="D65" s="39"/>
      <c r="E65" s="51">
        <v>169483</v>
      </c>
      <c r="F65" s="51">
        <v>344974</v>
      </c>
    </row>
    <row r="66" spans="1:6" ht="37.5" customHeight="1">
      <c r="A66" s="28">
        <v>30</v>
      </c>
      <c r="B66" s="34" t="s">
        <v>12</v>
      </c>
      <c r="C66" s="23"/>
      <c r="D66" s="36">
        <f>D9+D17+D19+D22+D28+D33+D37+D42+D45+D49+D57+D59+D61+D65+D55</f>
        <v>10111331.1</v>
      </c>
      <c r="E66" s="52">
        <f>E9+E17+E19+E22+E28+E33+E37+E42+E45+E49+E57+E59+E61+E65+E55</f>
        <v>6779339</v>
      </c>
      <c r="F66" s="52">
        <f>F9+F17+F19+F22+F28+F33+F37+F42+F45+F49+F57+F59+F61+F65+F55</f>
        <v>6899480</v>
      </c>
    </row>
    <row r="67" spans="1:6" ht="32.25" hidden="1" customHeight="1">
      <c r="A67" s="28"/>
      <c r="B67" s="28"/>
      <c r="C67" s="28"/>
      <c r="D67" s="28"/>
      <c r="E67" s="28"/>
      <c r="F67" s="28"/>
    </row>
    <row r="68" spans="1:6" ht="23.25" hidden="1" customHeight="1">
      <c r="A68" s="28"/>
      <c r="B68" s="28"/>
      <c r="C68" s="28"/>
      <c r="D68" s="28"/>
      <c r="E68" s="28"/>
      <c r="F68" s="28"/>
    </row>
    <row r="69" spans="1:6" ht="38.25" hidden="1" customHeight="1">
      <c r="A69" s="28"/>
      <c r="B69" s="28"/>
      <c r="C69" s="28"/>
      <c r="D69" s="28"/>
      <c r="E69" s="28"/>
      <c r="F69" s="28"/>
    </row>
    <row r="70" spans="1:6" ht="50.25" hidden="1" customHeight="1">
      <c r="A70" s="28"/>
      <c r="B70" s="28"/>
      <c r="C70" s="28"/>
      <c r="D70" s="28"/>
      <c r="E70" s="28"/>
      <c r="F70" s="28"/>
    </row>
    <row r="71" spans="1:6" ht="23.25" hidden="1" customHeight="1">
      <c r="A71" s="28"/>
      <c r="B71" s="28"/>
      <c r="C71" s="28"/>
      <c r="D71" s="28"/>
      <c r="E71" s="28"/>
      <c r="F71" s="28"/>
    </row>
    <row r="72" spans="1:6" ht="23.25" hidden="1" customHeight="1">
      <c r="A72" s="28"/>
      <c r="B72" s="28"/>
      <c r="C72" s="28"/>
      <c r="D72" s="28"/>
      <c r="E72" s="28"/>
      <c r="F72" s="28"/>
    </row>
    <row r="73" spans="1:6" ht="23.25" hidden="1" customHeight="1">
      <c r="A73" s="28"/>
      <c r="B73" s="28"/>
      <c r="C73" s="28"/>
      <c r="D73" s="28"/>
      <c r="E73" s="28"/>
      <c r="F73" s="28"/>
    </row>
    <row r="74" spans="1:6" ht="23.25" hidden="1" customHeight="1">
      <c r="A74" s="28"/>
      <c r="B74" s="28"/>
      <c r="C74" s="28"/>
      <c r="D74" s="28"/>
      <c r="E74" s="28"/>
      <c r="F74" s="28"/>
    </row>
    <row r="75" spans="1:6" ht="23.25" hidden="1" customHeight="1">
      <c r="A75" s="28"/>
      <c r="B75" s="28"/>
      <c r="C75" s="28"/>
      <c r="D75" s="28"/>
      <c r="E75" s="28"/>
      <c r="F75" s="28"/>
    </row>
    <row r="76" spans="1:6" ht="23.25" hidden="1" customHeight="1">
      <c r="A76" s="28"/>
      <c r="B76" s="28"/>
      <c r="C76" s="28"/>
      <c r="D76" s="28"/>
      <c r="E76" s="28"/>
      <c r="F76" s="28"/>
    </row>
    <row r="77" spans="1:6" ht="23.25" hidden="1" customHeight="1">
      <c r="A77" s="28"/>
      <c r="B77" s="28"/>
      <c r="C77" s="28"/>
      <c r="D77" s="28"/>
      <c r="E77" s="28"/>
      <c r="F77" s="28"/>
    </row>
    <row r="78" spans="1:6" ht="23.25" hidden="1" customHeight="1">
      <c r="A78" s="28"/>
      <c r="B78" s="28"/>
      <c r="C78" s="28"/>
      <c r="D78" s="28"/>
      <c r="E78" s="28"/>
      <c r="F78" s="28"/>
    </row>
    <row r="79" spans="1:6" ht="23.25" hidden="1" customHeight="1">
      <c r="A79" s="28"/>
      <c r="B79" s="28"/>
      <c r="C79" s="28"/>
      <c r="D79" s="28"/>
      <c r="E79" s="28"/>
      <c r="F79" s="28"/>
    </row>
    <row r="80" spans="1:6" ht="23.25" hidden="1" customHeight="1">
      <c r="A80" s="28"/>
      <c r="B80" s="28"/>
      <c r="C80" s="28"/>
      <c r="D80" s="28"/>
      <c r="E80" s="28"/>
      <c r="F80" s="28"/>
    </row>
    <row r="81" spans="1:6" ht="23.25" hidden="1" customHeight="1">
      <c r="A81" s="28"/>
      <c r="B81" s="28"/>
      <c r="C81" s="28"/>
      <c r="D81" s="28"/>
      <c r="E81" s="28"/>
      <c r="F81" s="28"/>
    </row>
    <row r="82" spans="1:6" ht="23.25" hidden="1">
      <c r="A82" s="28"/>
      <c r="B82" s="28"/>
      <c r="C82" s="29"/>
      <c r="D82" s="30"/>
      <c r="E82" s="31"/>
      <c r="F82" s="31"/>
    </row>
    <row r="83" spans="1:6" ht="23.25" hidden="1">
      <c r="A83" s="28"/>
      <c r="B83" s="28"/>
      <c r="C83" s="29"/>
      <c r="D83" s="30"/>
      <c r="E83" s="31"/>
      <c r="F83" s="31"/>
    </row>
    <row r="84" spans="1:6" ht="6.75" hidden="1" customHeight="1">
      <c r="A84" s="28"/>
      <c r="B84" s="28"/>
      <c r="C84" s="29"/>
      <c r="D84" s="30"/>
      <c r="E84" s="31"/>
      <c r="F84" s="31"/>
    </row>
    <row r="85" spans="1:6" ht="23.25" hidden="1">
      <c r="A85" s="28"/>
      <c r="B85" s="28"/>
      <c r="C85" s="29"/>
      <c r="D85" s="30"/>
      <c r="E85" s="31"/>
      <c r="F85" s="31"/>
    </row>
    <row r="86" spans="1:6" ht="23.25" hidden="1">
      <c r="A86" s="28"/>
      <c r="B86" s="28"/>
      <c r="C86" s="29"/>
      <c r="D86" s="30"/>
      <c r="E86" s="31"/>
      <c r="F86" s="31"/>
    </row>
    <row r="87" spans="1:6" ht="23.25" hidden="1">
      <c r="A87" s="28"/>
      <c r="B87" s="28"/>
      <c r="C87" s="29"/>
      <c r="D87" s="30"/>
      <c r="E87" s="31"/>
      <c r="F87" s="31"/>
    </row>
    <row r="88" spans="1:6" ht="23.25" hidden="1">
      <c r="A88" s="28"/>
      <c r="B88" s="28"/>
      <c r="C88" s="29"/>
      <c r="D88" s="30"/>
      <c r="E88" s="31"/>
      <c r="F88" s="31"/>
    </row>
    <row r="89" spans="1:6" ht="23.25" hidden="1">
      <c r="A89" s="28"/>
      <c r="B89" s="28"/>
      <c r="C89" s="32"/>
      <c r="D89" s="30"/>
      <c r="E89" s="31"/>
      <c r="F89" s="31"/>
    </row>
    <row r="90" spans="1:6" ht="23.25" hidden="1">
      <c r="A90" s="28"/>
      <c r="B90" s="28"/>
      <c r="C90" s="32"/>
      <c r="D90" s="30"/>
      <c r="E90" s="31"/>
      <c r="F90" s="31"/>
    </row>
    <row r="91" spans="1:6" ht="23.25" hidden="1">
      <c r="A91" s="28"/>
      <c r="B91" s="28"/>
      <c r="C91" s="32"/>
      <c r="D91" s="30"/>
      <c r="E91" s="31"/>
      <c r="F91" s="31"/>
    </row>
    <row r="92" spans="1:6" ht="23.25" hidden="1">
      <c r="A92" s="28"/>
      <c r="B92" s="28"/>
      <c r="C92" s="32"/>
      <c r="D92" s="30"/>
      <c r="E92" s="31"/>
      <c r="F92" s="31"/>
    </row>
    <row r="93" spans="1:6" ht="23.25" hidden="1">
      <c r="A93" s="28"/>
      <c r="B93" s="28"/>
      <c r="C93" s="32"/>
      <c r="D93" s="30"/>
      <c r="E93" s="31"/>
      <c r="F93" s="31"/>
    </row>
    <row r="94" spans="1:6" ht="23.25" hidden="1">
      <c r="A94" s="28"/>
      <c r="B94" s="28"/>
      <c r="C94" s="32"/>
      <c r="D94" s="30"/>
      <c r="E94" s="31"/>
      <c r="F94" s="31"/>
    </row>
    <row r="95" spans="1:6" ht="23.25" hidden="1">
      <c r="A95" s="28"/>
      <c r="B95" s="28"/>
      <c r="C95" s="32"/>
      <c r="D95" s="30"/>
      <c r="E95" s="31"/>
      <c r="F95" s="31"/>
    </row>
    <row r="96" spans="1:6" ht="23.25" hidden="1">
      <c r="A96" s="28"/>
      <c r="B96" s="28"/>
      <c r="C96" s="32"/>
      <c r="D96" s="30"/>
      <c r="E96" s="31"/>
      <c r="F96" s="31"/>
    </row>
    <row r="97" spans="1:6" ht="23.25" hidden="1">
      <c r="A97" s="28"/>
      <c r="B97" s="28"/>
      <c r="C97" s="32"/>
      <c r="D97" s="30"/>
      <c r="E97" s="31"/>
      <c r="F97" s="31"/>
    </row>
    <row r="98" spans="1:6" ht="23.25" hidden="1">
      <c r="A98" s="28"/>
      <c r="B98" s="28"/>
      <c r="C98" s="32"/>
      <c r="D98" s="30"/>
      <c r="E98" s="31"/>
      <c r="F98" s="31"/>
    </row>
    <row r="99" spans="1:6" ht="23.25" hidden="1">
      <c r="A99" s="28"/>
      <c r="B99" s="28"/>
      <c r="C99" s="32"/>
      <c r="D99" s="30"/>
      <c r="E99" s="31"/>
      <c r="F99" s="31"/>
    </row>
    <row r="100" spans="1:6" ht="23.25" hidden="1">
      <c r="A100" s="28"/>
      <c r="B100" s="28"/>
      <c r="C100" s="32"/>
      <c r="D100" s="30"/>
      <c r="E100" s="31"/>
      <c r="F100" s="31"/>
    </row>
    <row r="101" spans="1:6" ht="23.25" hidden="1">
      <c r="A101" s="28"/>
      <c r="B101" s="28"/>
      <c r="C101" s="32"/>
      <c r="D101" s="30"/>
      <c r="E101" s="31"/>
      <c r="F101" s="31"/>
    </row>
    <row r="102" spans="1:6" ht="23.25" hidden="1">
      <c r="A102" s="28"/>
      <c r="B102" s="28"/>
      <c r="C102" s="32"/>
      <c r="D102" s="30"/>
      <c r="E102" s="31"/>
      <c r="F102" s="31"/>
    </row>
    <row r="103" spans="1:6" ht="23.25" hidden="1">
      <c r="A103" s="28"/>
      <c r="B103" s="28"/>
      <c r="C103" s="32"/>
      <c r="D103" s="30"/>
      <c r="E103" s="31"/>
      <c r="F103" s="31"/>
    </row>
    <row r="104" spans="1:6" ht="23.25" hidden="1">
      <c r="A104" s="28"/>
      <c r="B104" s="28"/>
      <c r="C104" s="32"/>
      <c r="D104" s="30"/>
      <c r="E104" s="31"/>
      <c r="F104" s="31"/>
    </row>
    <row r="105" spans="1:6" ht="23.25" hidden="1">
      <c r="A105" s="28"/>
      <c r="B105" s="28"/>
      <c r="C105" s="32"/>
      <c r="D105" s="30"/>
      <c r="E105" s="31"/>
      <c r="F105" s="31"/>
    </row>
    <row r="106" spans="1:6" ht="23.25" hidden="1">
      <c r="A106" s="28"/>
      <c r="B106" s="28"/>
      <c r="C106" s="32"/>
      <c r="D106" s="30"/>
      <c r="E106" s="31"/>
      <c r="F106" s="31"/>
    </row>
    <row r="107" spans="1:6" ht="23.25" hidden="1">
      <c r="A107" s="28"/>
      <c r="B107" s="28"/>
      <c r="C107" s="32"/>
      <c r="D107" s="30"/>
      <c r="E107" s="31"/>
      <c r="F107" s="31"/>
    </row>
    <row r="108" spans="1:6" ht="23.25" hidden="1">
      <c r="A108" s="28"/>
      <c r="B108" s="28"/>
      <c r="C108" s="32"/>
      <c r="D108" s="30"/>
      <c r="E108" s="31"/>
      <c r="F108" s="31"/>
    </row>
    <row r="109" spans="1:6" ht="7.5" hidden="1" customHeight="1">
      <c r="A109" s="28"/>
      <c r="B109" s="28"/>
      <c r="C109" s="32"/>
      <c r="D109" s="30"/>
      <c r="E109" s="31"/>
      <c r="F109" s="31"/>
    </row>
    <row r="110" spans="1:6" ht="23.25" hidden="1">
      <c r="A110" s="28"/>
      <c r="B110" s="28"/>
      <c r="C110" s="32"/>
      <c r="D110" s="30"/>
      <c r="E110" s="31"/>
      <c r="F110" s="31"/>
    </row>
    <row r="111" spans="1:6" ht="23.25" hidden="1">
      <c r="A111" s="28"/>
      <c r="B111" s="28"/>
      <c r="C111" s="32"/>
      <c r="D111" s="30"/>
      <c r="E111" s="31"/>
      <c r="F111" s="31"/>
    </row>
    <row r="112" spans="1:6" ht="23.25" hidden="1">
      <c r="A112" s="28"/>
      <c r="B112" s="28"/>
      <c r="C112" s="32"/>
      <c r="D112" s="30"/>
      <c r="E112" s="31"/>
      <c r="F112" s="31"/>
    </row>
    <row r="113" spans="1:6" ht="23.25" hidden="1">
      <c r="A113" s="28"/>
      <c r="B113" s="28"/>
      <c r="C113" s="32"/>
      <c r="D113" s="30"/>
      <c r="E113" s="31"/>
      <c r="F113" s="31"/>
    </row>
    <row r="114" spans="1:6" ht="23.25" hidden="1">
      <c r="A114" s="28"/>
      <c r="B114" s="28"/>
      <c r="C114" s="32"/>
      <c r="D114" s="30"/>
      <c r="E114" s="31"/>
      <c r="F114" s="31"/>
    </row>
    <row r="115" spans="1:6" ht="23.25" hidden="1">
      <c r="A115" s="28"/>
      <c r="B115" s="28"/>
      <c r="C115" s="32"/>
      <c r="D115" s="30"/>
      <c r="E115" s="31"/>
      <c r="F115" s="31"/>
    </row>
    <row r="116" spans="1:6" ht="23.25" hidden="1">
      <c r="A116" s="28"/>
      <c r="B116" s="28"/>
      <c r="C116" s="32"/>
      <c r="D116" s="30"/>
      <c r="E116" s="31"/>
      <c r="F116" s="31"/>
    </row>
    <row r="117" spans="1:6" ht="23.25" hidden="1">
      <c r="A117" s="28"/>
      <c r="B117" s="33"/>
      <c r="C117" s="32"/>
      <c r="D117" s="30"/>
      <c r="E117" s="31"/>
      <c r="F117" s="31"/>
    </row>
    <row r="118" spans="1:6" ht="23.25" hidden="1">
      <c r="A118" s="31"/>
      <c r="B118" s="31"/>
      <c r="C118" s="32"/>
      <c r="D118" s="30"/>
      <c r="E118" s="31"/>
      <c r="F118" s="31"/>
    </row>
    <row r="119" spans="1:6" ht="23.25">
      <c r="A119" s="1"/>
      <c r="B119" s="27"/>
      <c r="D119" s="9"/>
    </row>
    <row r="120" spans="1:6" ht="23.25">
      <c r="A120" s="1"/>
      <c r="D120" s="9"/>
    </row>
    <row r="121" spans="1:6" ht="23.25">
      <c r="A121" s="1"/>
      <c r="D121" s="9"/>
    </row>
    <row r="122" spans="1:6" ht="23.25">
      <c r="A122" s="1"/>
      <c r="D122" s="9"/>
    </row>
    <row r="123" spans="1:6" ht="23.25">
      <c r="A123" s="1"/>
      <c r="D123" s="9"/>
    </row>
    <row r="124" spans="1:6" ht="23.25">
      <c r="A124" s="1"/>
      <c r="D124" s="9"/>
    </row>
    <row r="125" spans="1:6" ht="23.25">
      <c r="D125" s="9"/>
    </row>
    <row r="126" spans="1:6" ht="23.25">
      <c r="D126" s="9"/>
    </row>
    <row r="127" spans="1:6" ht="23.25">
      <c r="D127" s="9"/>
    </row>
    <row r="128" spans="1:6" ht="23.25">
      <c r="D128" s="9"/>
    </row>
    <row r="129" spans="3:4" ht="23.25">
      <c r="D129" s="9"/>
    </row>
    <row r="130" spans="3:4" ht="23.25">
      <c r="D130" s="9"/>
    </row>
    <row r="131" spans="3:4" ht="23.25">
      <c r="D131" s="9"/>
    </row>
    <row r="132" spans="3:4" ht="23.25">
      <c r="D132" s="9"/>
    </row>
    <row r="133" spans="3:4" ht="23.25">
      <c r="D133" s="9"/>
    </row>
    <row r="134" spans="3:4" ht="23.25">
      <c r="D134" s="9"/>
    </row>
    <row r="135" spans="3:4" ht="23.25">
      <c r="D135" s="9"/>
    </row>
    <row r="136" spans="3:4" ht="23.25">
      <c r="D136" s="9"/>
    </row>
    <row r="137" spans="3:4" ht="23.25">
      <c r="D137" s="9"/>
    </row>
    <row r="138" spans="3:4" ht="23.25">
      <c r="D138" s="9"/>
    </row>
    <row r="139" spans="3:4" ht="23.25">
      <c r="C139"/>
      <c r="D139" s="9"/>
    </row>
    <row r="140" spans="3:4" ht="23.25">
      <c r="C140"/>
      <c r="D140" s="9"/>
    </row>
    <row r="141" spans="3:4" ht="23.25">
      <c r="C141"/>
      <c r="D141" s="9"/>
    </row>
    <row r="142" spans="3:4" ht="23.25">
      <c r="C142"/>
      <c r="D142" s="9"/>
    </row>
    <row r="143" spans="3:4" ht="23.25">
      <c r="C143"/>
      <c r="D143" s="9"/>
    </row>
    <row r="144" spans="3:4" ht="23.25">
      <c r="C144"/>
      <c r="D144" s="9"/>
    </row>
    <row r="145" spans="3:4">
      <c r="C145"/>
      <c r="D145" s="3"/>
    </row>
    <row r="146" spans="3:4">
      <c r="C146"/>
      <c r="D146" s="3"/>
    </row>
    <row r="147" spans="3:4">
      <c r="C147"/>
      <c r="D147" s="3"/>
    </row>
    <row r="148" spans="3:4">
      <c r="C148"/>
      <c r="D148" s="3"/>
    </row>
    <row r="149" spans="3:4">
      <c r="C149"/>
      <c r="D149" s="3"/>
    </row>
    <row r="150" spans="3:4">
      <c r="C150"/>
      <c r="D150" s="3"/>
    </row>
    <row r="151" spans="3:4">
      <c r="C151"/>
      <c r="D151" s="3"/>
    </row>
    <row r="152" spans="3:4">
      <c r="C152"/>
      <c r="D152" s="3"/>
    </row>
    <row r="153" spans="3:4">
      <c r="C153"/>
      <c r="D153" s="3"/>
    </row>
    <row r="154" spans="3:4">
      <c r="C154"/>
      <c r="D154" s="3"/>
    </row>
    <row r="155" spans="3:4">
      <c r="C155"/>
      <c r="D155" s="3"/>
    </row>
    <row r="156" spans="3:4">
      <c r="C156"/>
      <c r="D156" s="3"/>
    </row>
    <row r="157" spans="3:4">
      <c r="C157"/>
      <c r="D157" s="3"/>
    </row>
    <row r="158" spans="3:4">
      <c r="C158"/>
      <c r="D158" s="3"/>
    </row>
    <row r="159" spans="3:4">
      <c r="C159"/>
      <c r="D159" s="3"/>
    </row>
    <row r="160" spans="3:4">
      <c r="C160"/>
      <c r="D160" s="3"/>
    </row>
    <row r="161" spans="3:4">
      <c r="C161"/>
      <c r="D161" s="3"/>
    </row>
    <row r="162" spans="3:4">
      <c r="C162"/>
      <c r="D162" s="3"/>
    </row>
    <row r="163" spans="3:4">
      <c r="C163"/>
      <c r="D163" s="3"/>
    </row>
    <row r="164" spans="3:4">
      <c r="C164"/>
      <c r="D164" s="3"/>
    </row>
    <row r="165" spans="3:4">
      <c r="C165"/>
      <c r="D165" s="3"/>
    </row>
    <row r="166" spans="3:4">
      <c r="C166"/>
      <c r="D166" s="3"/>
    </row>
    <row r="167" spans="3:4">
      <c r="C167"/>
      <c r="D167" s="3"/>
    </row>
    <row r="168" spans="3:4">
      <c r="C168"/>
      <c r="D168" s="3"/>
    </row>
    <row r="169" spans="3:4">
      <c r="C169"/>
      <c r="D169" s="3"/>
    </row>
    <row r="170" spans="3:4">
      <c r="C170"/>
      <c r="D170" s="3"/>
    </row>
    <row r="171" spans="3:4">
      <c r="C171"/>
      <c r="D171" s="3"/>
    </row>
    <row r="172" spans="3:4">
      <c r="C172"/>
      <c r="D172" s="3"/>
    </row>
    <row r="173" spans="3:4">
      <c r="C173"/>
      <c r="D173" s="3"/>
    </row>
    <row r="174" spans="3:4">
      <c r="C174"/>
      <c r="D174" s="3"/>
    </row>
    <row r="175" spans="3:4">
      <c r="C175"/>
      <c r="D175" s="3"/>
    </row>
    <row r="176" spans="3:4">
      <c r="C176"/>
      <c r="D176" s="3"/>
    </row>
    <row r="177" spans="3:4">
      <c r="C177"/>
      <c r="D177" s="3"/>
    </row>
    <row r="178" spans="3:4">
      <c r="C178"/>
      <c r="D178" s="3"/>
    </row>
    <row r="179" spans="3:4">
      <c r="C179"/>
      <c r="D179" s="3"/>
    </row>
    <row r="180" spans="3:4">
      <c r="C180"/>
      <c r="D180" s="3"/>
    </row>
    <row r="181" spans="3:4">
      <c r="C181"/>
      <c r="D181" s="3"/>
    </row>
    <row r="182" spans="3:4">
      <c r="C182"/>
      <c r="D182" s="3"/>
    </row>
    <row r="183" spans="3:4">
      <c r="C183"/>
      <c r="D183" s="3"/>
    </row>
    <row r="184" spans="3:4">
      <c r="C184"/>
      <c r="D184" s="3"/>
    </row>
    <row r="185" spans="3:4">
      <c r="C185"/>
      <c r="D185" s="3"/>
    </row>
    <row r="186" spans="3:4">
      <c r="C186"/>
      <c r="D186" s="3"/>
    </row>
    <row r="187" spans="3:4">
      <c r="C187"/>
      <c r="D187" s="3"/>
    </row>
    <row r="188" spans="3:4">
      <c r="C188"/>
      <c r="D188" s="3"/>
    </row>
    <row r="189" spans="3:4">
      <c r="C189"/>
      <c r="D189" s="3"/>
    </row>
    <row r="190" spans="3:4">
      <c r="C190"/>
      <c r="D190" s="3"/>
    </row>
    <row r="191" spans="3:4">
      <c r="C191"/>
      <c r="D191" s="3"/>
    </row>
  </sheetData>
  <mergeCells count="6">
    <mergeCell ref="C1:F1"/>
    <mergeCell ref="C2:F2"/>
    <mergeCell ref="C3:F3"/>
    <mergeCell ref="A6:F6"/>
    <mergeCell ref="A5:F5"/>
    <mergeCell ref="C4:F4"/>
  </mergeCells>
  <phoneticPr fontId="15" type="noConversion"/>
  <printOptions horizontalCentered="1"/>
  <pageMargins left="0.43307086614173229" right="0.23622047244094491" top="0.35433070866141736" bottom="0.35433070866141736" header="0.31496062992125984" footer="0.31496062992125984"/>
  <pageSetup paperSize="9" scale="4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 (2)</vt:lpstr>
      <vt:lpstr>'Лист1 (2)'!Заголовки_для_печати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Potanina</dc:creator>
  <cp:lastModifiedBy>User</cp:lastModifiedBy>
  <cp:lastPrinted>2016-06-10T04:46:45Z</cp:lastPrinted>
  <dcterms:created xsi:type="dcterms:W3CDTF">2011-10-20T08:34:47Z</dcterms:created>
  <dcterms:modified xsi:type="dcterms:W3CDTF">2016-12-29T01:15:26Z</dcterms:modified>
</cp:coreProperties>
</file>