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0050" yWindow="75" windowWidth="9090" windowHeight="9840"/>
  </bookViews>
  <sheets>
    <sheet name="Лист3 (3)" sheetId="5" r:id="rId1"/>
    <sheet name="Лист1" sheetId="6" r:id="rId2"/>
  </sheets>
  <definedNames>
    <definedName name="_xlnm.Print_Titles" localSheetId="0">'Лист3 (3)'!$5:$7</definedName>
    <definedName name="_xlnm.Print_Area" localSheetId="0">'Лист3 (3)'!$A$1:$M$66</definedName>
  </definedNames>
  <calcPr calcId="114210" fullCalcOnLoad="1"/>
</workbook>
</file>

<file path=xl/calcChain.xml><?xml version="1.0" encoding="utf-8"?>
<calcChain xmlns="http://schemas.openxmlformats.org/spreadsheetml/2006/main">
  <c r="K55" i="5"/>
  <c r="K54"/>
  <c r="L10"/>
  <c r="L9"/>
  <c r="L15"/>
  <c r="L14"/>
  <c r="L21"/>
  <c r="L20"/>
  <c r="L24"/>
  <c r="L27"/>
  <c r="L29"/>
  <c r="L32"/>
  <c r="L31"/>
  <c r="L36"/>
  <c r="L38"/>
  <c r="L42"/>
  <c r="L41"/>
  <c r="L40"/>
  <c r="L45"/>
  <c r="L44"/>
  <c r="L51"/>
  <c r="L50"/>
  <c r="L55"/>
  <c r="L54"/>
  <c r="L58"/>
  <c r="L61"/>
  <c r="L60"/>
  <c r="L64"/>
  <c r="M10"/>
  <c r="M9"/>
  <c r="M15"/>
  <c r="M14"/>
  <c r="M21"/>
  <c r="M20"/>
  <c r="M24"/>
  <c r="M27"/>
  <c r="M29"/>
  <c r="M32"/>
  <c r="M31"/>
  <c r="M36"/>
  <c r="M38"/>
  <c r="M35"/>
  <c r="M34"/>
  <c r="M42"/>
  <c r="M41"/>
  <c r="M40"/>
  <c r="M45"/>
  <c r="M44"/>
  <c r="M51"/>
  <c r="M50"/>
  <c r="M55"/>
  <c r="M54"/>
  <c r="M58"/>
  <c r="M61"/>
  <c r="M60"/>
  <c r="M64"/>
  <c r="K10"/>
  <c r="K9"/>
  <c r="K15"/>
  <c r="K14"/>
  <c r="K21"/>
  <c r="K20"/>
  <c r="K24"/>
  <c r="K27"/>
  <c r="K29"/>
  <c r="K32"/>
  <c r="K31"/>
  <c r="K36"/>
  <c r="K35"/>
  <c r="K34"/>
  <c r="K38"/>
  <c r="K42"/>
  <c r="K41"/>
  <c r="K40"/>
  <c r="K45"/>
  <c r="K44"/>
  <c r="K51"/>
  <c r="K50"/>
  <c r="K49"/>
  <c r="K58"/>
  <c r="K61"/>
  <c r="K60"/>
  <c r="K64"/>
  <c r="M26"/>
  <c r="L35"/>
  <c r="L34"/>
  <c r="M57"/>
  <c r="L57"/>
  <c r="K57"/>
  <c r="K48"/>
  <c r="L49"/>
  <c r="L48"/>
  <c r="L47"/>
  <c r="L26"/>
  <c r="L23"/>
  <c r="L8"/>
  <c r="K26"/>
  <c r="M23"/>
  <c r="M8"/>
  <c r="K23"/>
  <c r="K8"/>
  <c r="M49"/>
  <c r="K47"/>
  <c r="K66"/>
  <c r="M48"/>
  <c r="M47"/>
  <c r="M66"/>
  <c r="L66"/>
</calcChain>
</file>

<file path=xl/sharedStrings.xml><?xml version="1.0" encoding="utf-8"?>
<sst xmlns="http://schemas.openxmlformats.org/spreadsheetml/2006/main" count="539" uniqueCount="128">
  <si>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</si>
  <si>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013</t>
  </si>
  <si>
    <t>НАЛОГОВЫЕ И НЕНАЛОГОВЫЕ ДОХОДЫ</t>
  </si>
  <si>
    <t>№ строки</t>
  </si>
  <si>
    <t>Код бюджетной классификации</t>
  </si>
  <si>
    <t>Код группы</t>
  </si>
  <si>
    <t>Код подгруппы</t>
  </si>
  <si>
    <t>Код статьи</t>
  </si>
  <si>
    <t>Код подстатьи</t>
  </si>
  <si>
    <t>Код элемента</t>
  </si>
  <si>
    <t>2</t>
  </si>
  <si>
    <t>3</t>
  </si>
  <si>
    <t>4</t>
  </si>
  <si>
    <t>5</t>
  </si>
  <si>
    <t>6</t>
  </si>
  <si>
    <t>7</t>
  </si>
  <si>
    <t>8</t>
  </si>
  <si>
    <t>000</t>
  </si>
  <si>
    <t>1</t>
  </si>
  <si>
    <t>00</t>
  </si>
  <si>
    <t>0000</t>
  </si>
  <si>
    <t>01</t>
  </si>
  <si>
    <t>110</t>
  </si>
  <si>
    <t>010</t>
  </si>
  <si>
    <t>02</t>
  </si>
  <si>
    <t>05</t>
  </si>
  <si>
    <t>03</t>
  </si>
  <si>
    <t>140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</si>
  <si>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</si>
  <si>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</si>
  <si>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</si>
  <si>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10</t>
  </si>
  <si>
    <t>035</t>
  </si>
  <si>
    <t>14</t>
  </si>
  <si>
    <t>16</t>
  </si>
  <si>
    <t>ШТРАФЫ, САНКЦИИ, ВОЗМЕЩЕНИЕ УЩЕРБА</t>
  </si>
  <si>
    <t>06</t>
  </si>
  <si>
    <t>151</t>
  </si>
  <si>
    <t>ВСЕГО ДОХОДОВ</t>
  </si>
  <si>
    <t>(рублей)</t>
  </si>
  <si>
    <t>182</t>
  </si>
  <si>
    <t>НАЛОГИ НА ПРИБЫЛЬ, ДОХОДЫ</t>
  </si>
  <si>
    <t>Налог на доходы физических лиц</t>
  </si>
  <si>
    <t>020</t>
  </si>
  <si>
    <t>НАЛОГИ НА СОВОКУПНЫЙ ДОХОД</t>
  </si>
  <si>
    <t>БЕЗВОЗМЕЗДНЫЕ ПОСТУПЛЕНИЯ</t>
  </si>
  <si>
    <t>001</t>
  </si>
  <si>
    <t>015</t>
  </si>
  <si>
    <t>9</t>
  </si>
  <si>
    <t>024</t>
  </si>
  <si>
    <t>04</t>
  </si>
  <si>
    <t>030</t>
  </si>
  <si>
    <t>430</t>
  </si>
  <si>
    <t>БЕЗВОЗМЕЗДНЫЕ ПОСТУПЛЕНИЯ ОТ ДРУГИХ БЮДЖЕТОВ БЮДЖЕТНОЙ СИСТЕМЫ РОССИЙСКОЙ ФЕДЕРАЦИИ</t>
  </si>
  <si>
    <t>Код подвида доходов</t>
  </si>
  <si>
    <t>Код классификации операций сектора государственного управления</t>
  </si>
  <si>
    <t>Наименование групп, подгрупп, статей, подстатей, элементов, программ (подвидов), классификации операций сектора государственного управления</t>
  </si>
  <si>
    <t>код главного администратора</t>
  </si>
  <si>
    <t>815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</si>
  <si>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</si>
  <si>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</si>
  <si>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</si>
  <si>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</si>
  <si>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</si>
  <si>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</si>
  <si>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</si>
  <si>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</si>
  <si>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240</t>
  </si>
  <si>
    <t>250</t>
  </si>
  <si>
    <t>260</t>
  </si>
  <si>
    <t>Единый сельскохозяйственный налог</t>
  </si>
  <si>
    <t>ДОХОДЫ ОТ ПРОДАЖИ МАТЕРИАЛЬНЫХ И НЕМАТЕРИАЛЬНЫХ АКТИВОВ</t>
  </si>
  <si>
    <t>7514</t>
  </si>
  <si>
    <t>Дотации на выравнивание бюджетной обеспеченности</t>
  </si>
  <si>
    <t>Дотации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</si>
  <si>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</si>
  <si>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</si>
  <si>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7601</t>
  </si>
  <si>
    <t>100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</si>
  <si>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</si>
  <si>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Субвенции бюджетам субъектов Российской Федерации и муниципальных образований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</si>
  <si>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</si>
  <si>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</si>
  <si>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 от продажи земельных участков, находящихся в государственной и муниципальной собственности</t>
  </si>
  <si>
    <t>07</t>
  </si>
  <si>
    <t>ПРОЧИЕ БЕЗВОЗМЕЗДНЫЕ ПОСТУПЛЕНИЯ</t>
  </si>
  <si>
    <t>180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</si>
  <si>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</si>
  <si>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</si>
  <si>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</si>
  <si>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</si>
  <si>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ГОСУДАРСТВЕННАЯ ПОШЛИНА</t>
  </si>
  <si>
    <t>08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</si>
  <si>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</si>
  <si>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</si>
  <si>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</si>
  <si>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</si>
  <si>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51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</si>
  <si>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</si>
  <si>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040</t>
  </si>
  <si>
    <t>Дотации бюджетам поселений на выравнивание бюджетной обеспеченности</t>
  </si>
  <si>
    <t>8601</t>
  </si>
  <si>
    <t>Субвенции бюджетам поселений на выполнение передаваемых полномочий субъектов Российской Федерации</t>
  </si>
  <si>
    <t>Прочие безвозмездные поступления в бюджеты поселений</t>
  </si>
  <si>
    <t>Всего доходы бюджета на 2015 год
(рублей)</t>
  </si>
  <si>
    <t>Всего доходы бюджета на 2016 год
(рублей)</t>
  </si>
  <si>
    <t>Всего доходы бюджета на 2017 год
(рублей)</t>
  </si>
  <si>
    <t xml:space="preserve">Доходы бюджета на 2015 год и плановый период 2016 -2017 годов
</t>
  </si>
  <si>
    <r>
      <t xml:space="preserve">Доходы от уплаты </t>
    </r>
    <r>
      <rPr>
        <sz val="16"/>
        <color indexed="30"/>
        <rFont val="Times New Roman"/>
        <family val="1"/>
        <charset val="204"/>
      </rPr>
      <t>акцизов</t>
    </r>
    <r>
      <rPr>
        <sz val="16"/>
        <rFont val="Times New Roman"/>
        <family val="1"/>
        <charset val="204"/>
      </rPr>
      <t xml:space="preserve"> на </t>
    </r>
    <r>
      <rPr>
        <sz val="16"/>
        <color indexed="30"/>
        <rFont val="Times New Roman"/>
        <family val="1"/>
        <charset val="204"/>
      </rPr>
      <t>дизельное топливо</t>
    </r>
    <r>
      <rPr>
        <sz val="16"/>
        <rFont val="Times New Roman"/>
        <family val="1"/>
        <charset val="204"/>
      </rPr>
      <t>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  </r>
  </si>
  <si>
    <r>
      <t xml:space="preserve">Доходы от уплаты акцизов на </t>
    </r>
    <r>
      <rPr>
        <sz val="16"/>
        <color indexed="30"/>
        <rFont val="Times New Roman"/>
        <family val="1"/>
        <charset val="204"/>
      </rPr>
      <t>моторные масла</t>
    </r>
    <r>
      <rPr>
        <sz val="16"/>
        <rFont val="Times New Roman"/>
        <family val="1"/>
        <charset val="204"/>
      </rPr>
      <t xml:space="preserve">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  </r>
  </si>
  <si>
    <r>
      <t xml:space="preserve">Доходы от уплаты акцизов на </t>
    </r>
    <r>
      <rPr>
        <sz val="16"/>
        <color indexed="30"/>
        <rFont val="Times New Roman"/>
        <family val="1"/>
        <charset val="204"/>
      </rPr>
      <t>автомобильный бензин</t>
    </r>
    <r>
      <rPr>
        <sz val="16"/>
        <rFont val="Times New Roman"/>
        <family val="1"/>
        <charset val="204"/>
      </rPr>
      <t>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  </r>
  </si>
  <si>
    <r>
      <t xml:space="preserve">Доходы от уплаты акцизов на </t>
    </r>
    <r>
      <rPr>
        <sz val="16"/>
        <color indexed="30"/>
        <rFont val="Times New Roman"/>
        <family val="1"/>
        <charset val="204"/>
      </rPr>
      <t>прямогонный бензин</t>
    </r>
    <r>
      <rPr>
        <sz val="16"/>
        <rFont val="Times New Roman"/>
        <family val="1"/>
        <charset val="204"/>
      </rPr>
      <t>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  </r>
  </si>
  <si>
    <t>813</t>
  </si>
  <si>
    <r>
      <t xml:space="preserve">Дотации бюджетам поселений на выравнивание бюджетной обеспеченности из </t>
    </r>
    <r>
      <rPr>
        <sz val="16"/>
        <color indexed="30"/>
        <rFont val="Times New Roman"/>
        <family val="1"/>
        <charset val="204"/>
      </rPr>
      <t>краевого</t>
    </r>
    <r>
      <rPr>
        <sz val="16"/>
        <rFont val="Times New Roman"/>
        <family val="1"/>
        <charset val="204"/>
      </rPr>
      <t xml:space="preserve"> бюджета</t>
    </r>
  </si>
  <si>
    <r>
      <t xml:space="preserve">Дотации бюджетам поселений на выравнивание бюджетной обеспеченности из </t>
    </r>
    <r>
      <rPr>
        <sz val="16"/>
        <color indexed="30"/>
        <rFont val="Times New Roman"/>
        <family val="1"/>
        <charset val="204"/>
      </rPr>
      <t>районного</t>
    </r>
    <r>
      <rPr>
        <sz val="16"/>
        <rFont val="Times New Roman"/>
        <family val="1"/>
        <charset val="204"/>
      </rPr>
      <t xml:space="preserve"> бюджета</t>
    </r>
  </si>
  <si>
    <r>
      <t xml:space="preserve">Субвенции бюджетам поселений на осуществление </t>
    </r>
    <r>
      <rPr>
        <sz val="16"/>
        <color indexed="30"/>
        <rFont val="Times New Roman"/>
        <family val="1"/>
        <charset val="204"/>
      </rPr>
      <t>первичного воинского учета</t>
    </r>
    <r>
      <rPr>
        <sz val="16"/>
        <rFont val="Times New Roman"/>
        <family val="1"/>
        <charset val="204"/>
      </rPr>
      <t xml:space="preserve"> на территориях, где отсутствуют военные комиссариаты</t>
    </r>
  </si>
  <si>
    <r>
      <t xml:space="preserve">Субвенции бюджетам муниципальных образований на выполнение государственных полномочий по созданию и обеспечению деятельности </t>
    </r>
    <r>
      <rPr>
        <sz val="16"/>
        <color indexed="30"/>
        <rFont val="Times New Roman"/>
        <family val="1"/>
        <charset val="204"/>
      </rPr>
      <t>административных комиссий</t>
    </r>
    <r>
      <rPr>
        <sz val="16"/>
        <rFont val="Times New Roman"/>
        <family val="1"/>
        <charset val="204"/>
      </rPr>
      <t xml:space="preserve"> в рамках непрограммных расходов органов судебной власти</t>
    </r>
  </si>
  <si>
    <t>999</t>
  </si>
  <si>
    <t>7508</t>
  </si>
  <si>
    <r>
      <t xml:space="preserve">Субсидии бюджетам муниципальных образований на </t>
    </r>
    <r>
      <rPr>
        <sz val="16"/>
        <color indexed="62"/>
        <rFont val="Times New Roman"/>
        <family val="1"/>
        <charset val="204"/>
      </rPr>
      <t>содержание автомобильных доро</t>
    </r>
    <r>
      <rPr>
        <sz val="16"/>
        <color indexed="44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  </r>
  </si>
  <si>
    <t>033</t>
  </si>
  <si>
    <r>
      <t xml:space="preserve">Земельный налог с </t>
    </r>
    <r>
      <rPr>
        <sz val="16"/>
        <color indexed="10"/>
        <rFont val="Times New Roman"/>
        <family val="1"/>
        <charset val="204"/>
      </rPr>
      <t>организаций</t>
    </r>
    <r>
      <rPr>
        <sz val="16"/>
        <rFont val="Times New Roman"/>
        <family val="1"/>
        <charset val="204"/>
      </rPr>
      <t>, обладающих земельным участком, расположенным в границах сельских поселений.</t>
    </r>
  </si>
  <si>
    <t>043</t>
  </si>
  <si>
    <r>
      <t>Земельный налог</t>
    </r>
    <r>
      <rPr>
        <sz val="16"/>
        <color indexed="10"/>
        <rFont val="Times New Roman"/>
        <family val="1"/>
        <charset val="204"/>
      </rPr>
      <t xml:space="preserve"> с физичиских лиц</t>
    </r>
    <r>
      <rPr>
        <sz val="16"/>
        <rFont val="Times New Roman"/>
        <family val="1"/>
        <charset val="204"/>
      </rPr>
      <t xml:space="preserve"> обладающих земельным участком, расположенным в границах сельских поселений.</t>
    </r>
  </si>
  <si>
    <t>1021</t>
  </si>
  <si>
    <r>
      <t xml:space="preserve">                                                                                                                                                                                                   Субсидии бюджетам муниципальных образований края на частичное  финансирование (возмещение) расходов</t>
    </r>
    <r>
      <rPr>
        <sz val="16"/>
        <color indexed="10"/>
        <rFont val="Times New Roman"/>
        <family val="1"/>
        <charset val="204"/>
      </rPr>
      <t xml:space="preserve"> на региональные выплаты</t>
    </r>
    <r>
      <rPr>
        <sz val="16"/>
        <rFont val="Times New Roman"/>
        <family val="1"/>
        <charset val="204"/>
      </rPr>
      <t xml:space="preserve"> и выплаты, обеспечивающие уровень заработной платы работников бюджетной сферы не ниже размера минимальной заработной платы(минимальный размер оплаты труда).
</t>
    </r>
  </si>
  <si>
    <t>Субсидии бюджетам субъектов Российской Федерации</t>
  </si>
  <si>
    <r>
      <t xml:space="preserve">Приложение  4
к решению Совета депутатов
</t>
    </r>
    <r>
      <rPr>
        <b/>
        <sz val="18"/>
        <rFont val="Times New Roman"/>
        <family val="1"/>
        <charset val="204"/>
      </rPr>
      <t>от   20.03.2015 №161 -рс</t>
    </r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</si>
</sst>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0.000"/>
  </numFmts>
  <fonts count="25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"/>
    </font>
    <font>
      <sz val="14"/>
      <name val="Arial"/>
      <family val="2"/>
      <charset val="204"/>
    </font>
    <font>
      <sz val="16"/>
      <color indexed="63"/>
      <name val="Times New Roman"/>
      <family val="1"/>
      <charset val="204"/>
    </font>
    <font>
      <sz val="16"/>
      <color indexed="3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indexed="44"/>
      <name val="Times New Roman"/>
      <family val="1"/>
      <charset val="204"/>
    </font>
    <font>
      <sz val="16"/>
      <color indexed="62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166" fontId="2" fillId="0" borderId="0" xfId="0" applyNumberFormat="1" applyFont="1" applyFill="1" applyAlignment="1">
      <alignment vertical="center"/>
    </xf>
    <xf numFmtId="49" fontId="2" fillId="0" borderId="0" xfId="2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7" fillId="0" borderId="1" xfId="2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7" fontId="3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justify" wrapText="1"/>
    </xf>
    <xf numFmtId="0" fontId="7" fillId="0" borderId="1" xfId="0" applyNumberFormat="1" applyFont="1" applyFill="1" applyBorder="1" applyAlignment="1">
      <alignment horizontal="justify" wrapText="1"/>
    </xf>
    <xf numFmtId="0" fontId="7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0" borderId="1" xfId="0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/>
    <xf numFmtId="4" fontId="8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justify"/>
    </xf>
    <xf numFmtId="2" fontId="8" fillId="0" borderId="1" xfId="0" applyNumberFormat="1" applyFont="1" applyFill="1" applyBorder="1" applyAlignment="1">
      <alignment horizontal="right" wrapText="1"/>
    </xf>
    <xf numFmtId="49" fontId="7" fillId="0" borderId="1" xfId="3" applyNumberFormat="1" applyFont="1" applyFill="1" applyBorder="1" applyAlignment="1">
      <alignment horizontal="center"/>
    </xf>
    <xf numFmtId="0" fontId="14" fillId="0" borderId="0" xfId="0" applyFont="1" applyFill="1" applyAlignment="1">
      <alignment vertical="center" wrapText="1"/>
    </xf>
    <xf numFmtId="0" fontId="17" fillId="0" borderId="0" xfId="0" applyFont="1" applyFill="1" applyAlignment="1"/>
    <xf numFmtId="4" fontId="8" fillId="2" borderId="1" xfId="0" applyNumberFormat="1" applyFon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/>
    <xf numFmtId="2" fontId="8" fillId="2" borderId="1" xfId="0" applyNumberFormat="1" applyFont="1" applyFill="1" applyBorder="1" applyAlignment="1"/>
    <xf numFmtId="4" fontId="13" fillId="3" borderId="1" xfId="0" applyNumberFormat="1" applyFont="1" applyFill="1" applyBorder="1" applyAlignment="1">
      <alignment horizontal="right" wrapText="1"/>
    </xf>
    <xf numFmtId="2" fontId="7" fillId="0" borderId="1" xfId="0" applyNumberFormat="1" applyFont="1" applyFill="1" applyBorder="1" applyAlignment="1">
      <alignment vertical="top" wrapText="1"/>
    </xf>
    <xf numFmtId="49" fontId="24" fillId="0" borderId="1" xfId="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justify" wrapText="1"/>
    </xf>
    <xf numFmtId="0" fontId="13" fillId="0" borderId="1" xfId="0" applyFont="1" applyFill="1" applyBorder="1" applyAlignment="1">
      <alignment horizontal="justify" wrapText="1"/>
    </xf>
    <xf numFmtId="49" fontId="7" fillId="0" borderId="1" xfId="2" applyNumberFormat="1" applyFont="1" applyFill="1" applyBorder="1" applyAlignment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</cellXfs>
  <cellStyles count="4">
    <cellStyle name="Обычный" xfId="0" builtinId="0"/>
    <cellStyle name="Стиль 1" xfId="1"/>
    <cellStyle name="Финансовый" xfId="2" builtinId="3"/>
    <cellStyle name="Финансов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06"/>
  <sheetViews>
    <sheetView tabSelected="1" zoomScale="50" zoomScaleNormal="40" workbookViewId="0">
      <selection activeCell="L1" sqref="L1:M1"/>
    </sheetView>
  </sheetViews>
  <sheetFormatPr defaultRowHeight="15.75" outlineLevelRow="4"/>
  <cols>
    <col min="1" max="1" width="6.7109375" style="1" customWidth="1"/>
    <col min="2" max="2" width="6.7109375" style="2" customWidth="1"/>
    <col min="3" max="3" width="5.7109375" style="2" customWidth="1"/>
    <col min="4" max="4" width="6.28515625" style="2" customWidth="1"/>
    <col min="5" max="5" width="6.7109375" style="2" customWidth="1"/>
    <col min="6" max="6" width="7.42578125" style="2" customWidth="1"/>
    <col min="7" max="8" width="7.5703125" style="2" customWidth="1"/>
    <col min="9" max="9" width="11.5703125" style="2" customWidth="1"/>
    <col min="10" max="10" width="92.85546875" style="3" customWidth="1"/>
    <col min="11" max="11" width="24.5703125" style="11" customWidth="1"/>
    <col min="12" max="12" width="25.85546875" style="3" customWidth="1"/>
    <col min="13" max="13" width="25.5703125" style="3" customWidth="1"/>
    <col min="14" max="14" width="29" style="3" customWidth="1"/>
    <col min="15" max="15" width="20.5703125" style="3" customWidth="1"/>
    <col min="16" max="16" width="18.5703125" style="3" customWidth="1"/>
    <col min="17" max="16384" width="9.140625" style="3"/>
  </cols>
  <sheetData>
    <row r="1" spans="1:16" ht="110.25" customHeight="1">
      <c r="A1" s="63"/>
      <c r="B1" s="64"/>
      <c r="C1" s="64"/>
      <c r="D1" s="64"/>
      <c r="E1" s="64"/>
      <c r="F1" s="64"/>
      <c r="G1" s="64"/>
      <c r="H1" s="64"/>
      <c r="I1" s="64"/>
      <c r="L1" s="55" t="s">
        <v>127</v>
      </c>
      <c r="M1" s="56"/>
    </row>
    <row r="3" spans="1:16" ht="70.5" customHeight="1">
      <c r="A3" s="57" t="s">
        <v>107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6" ht="18.75">
      <c r="J4" s="4"/>
      <c r="K4" s="12"/>
      <c r="M4" s="12" t="s">
        <v>39</v>
      </c>
    </row>
    <row r="5" spans="1:16" ht="15.75" customHeight="1">
      <c r="A5" s="59" t="s">
        <v>3</v>
      </c>
      <c r="B5" s="60" t="s">
        <v>4</v>
      </c>
      <c r="C5" s="60"/>
      <c r="D5" s="60"/>
      <c r="E5" s="60"/>
      <c r="F5" s="60"/>
      <c r="G5" s="60"/>
      <c r="H5" s="60"/>
      <c r="I5" s="60"/>
      <c r="J5" s="61" t="s">
        <v>56</v>
      </c>
      <c r="K5" s="62" t="s">
        <v>104</v>
      </c>
      <c r="L5" s="62" t="s">
        <v>105</v>
      </c>
      <c r="M5" s="62" t="s">
        <v>106</v>
      </c>
    </row>
    <row r="6" spans="1:16" s="1" customFormat="1" ht="69.75" customHeight="1">
      <c r="A6" s="59"/>
      <c r="B6" s="6" t="s">
        <v>57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54</v>
      </c>
      <c r="I6" s="6" t="s">
        <v>55</v>
      </c>
      <c r="J6" s="61"/>
      <c r="K6" s="62"/>
      <c r="L6" s="62"/>
      <c r="M6" s="62"/>
    </row>
    <row r="7" spans="1:16" s="1" customFormat="1" ht="13.5" customHeight="1">
      <c r="A7" s="7">
        <v>1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8" t="s">
        <v>48</v>
      </c>
      <c r="J7" s="5">
        <v>10</v>
      </c>
      <c r="K7" s="13">
        <v>11</v>
      </c>
      <c r="L7" s="7">
        <v>12</v>
      </c>
      <c r="M7" s="7">
        <v>13</v>
      </c>
    </row>
    <row r="8" spans="1:16" s="27" customFormat="1" ht="23.25">
      <c r="A8" s="30">
        <v>1</v>
      </c>
      <c r="B8" s="21" t="s">
        <v>17</v>
      </c>
      <c r="C8" s="21" t="s">
        <v>18</v>
      </c>
      <c r="D8" s="21" t="s">
        <v>19</v>
      </c>
      <c r="E8" s="21" t="s">
        <v>19</v>
      </c>
      <c r="F8" s="21" t="s">
        <v>17</v>
      </c>
      <c r="G8" s="21" t="s">
        <v>19</v>
      </c>
      <c r="H8" s="21" t="s">
        <v>20</v>
      </c>
      <c r="I8" s="21" t="s">
        <v>17</v>
      </c>
      <c r="J8" s="31" t="s">
        <v>2</v>
      </c>
      <c r="K8" s="36">
        <f>K9+K14+K20+K23+K31+K34+K40+K44</f>
        <v>2895490</v>
      </c>
      <c r="L8" s="36">
        <f>L9+L14+L20+L23+L31+L34+L40+L44</f>
        <v>3097100</v>
      </c>
      <c r="M8" s="36">
        <f>M9+M14+M20+M23+M31+M34+M40+M44</f>
        <v>3203480</v>
      </c>
    </row>
    <row r="9" spans="1:16" s="28" customFormat="1" ht="23.25" outlineLevel="1">
      <c r="A9" s="30">
        <v>2</v>
      </c>
      <c r="B9" s="21" t="s">
        <v>40</v>
      </c>
      <c r="C9" s="21" t="s">
        <v>18</v>
      </c>
      <c r="D9" s="21" t="s">
        <v>21</v>
      </c>
      <c r="E9" s="21" t="s">
        <v>19</v>
      </c>
      <c r="F9" s="21" t="s">
        <v>17</v>
      </c>
      <c r="G9" s="21" t="s">
        <v>19</v>
      </c>
      <c r="H9" s="21" t="s">
        <v>20</v>
      </c>
      <c r="I9" s="21" t="s">
        <v>17</v>
      </c>
      <c r="J9" s="31" t="s">
        <v>41</v>
      </c>
      <c r="K9" s="36">
        <f>K10</f>
        <v>1201950</v>
      </c>
      <c r="L9" s="36">
        <f>L10</f>
        <v>1291380</v>
      </c>
      <c r="M9" s="36">
        <f>M10</f>
        <v>1396180</v>
      </c>
    </row>
    <row r="10" spans="1:16" s="28" customFormat="1" ht="23.25" outlineLevel="2">
      <c r="A10" s="30">
        <v>3</v>
      </c>
      <c r="B10" s="21" t="s">
        <v>40</v>
      </c>
      <c r="C10" s="21" t="s">
        <v>18</v>
      </c>
      <c r="D10" s="21" t="s">
        <v>21</v>
      </c>
      <c r="E10" s="21" t="s">
        <v>24</v>
      </c>
      <c r="F10" s="21" t="s">
        <v>17</v>
      </c>
      <c r="G10" s="21" t="s">
        <v>21</v>
      </c>
      <c r="H10" s="21" t="s">
        <v>20</v>
      </c>
      <c r="I10" s="21" t="s">
        <v>22</v>
      </c>
      <c r="J10" s="31" t="s">
        <v>42</v>
      </c>
      <c r="K10" s="36">
        <f>K11+K12+K13</f>
        <v>1201950</v>
      </c>
      <c r="L10" s="36">
        <f>L11+L12+L13</f>
        <v>1291380</v>
      </c>
      <c r="M10" s="36">
        <f>M11+M12+M13</f>
        <v>1396180</v>
      </c>
    </row>
    <row r="11" spans="1:16" ht="102" outlineLevel="3">
      <c r="A11" s="30">
        <v>4</v>
      </c>
      <c r="B11" s="21" t="s">
        <v>40</v>
      </c>
      <c r="C11" s="21" t="s">
        <v>18</v>
      </c>
      <c r="D11" s="21" t="s">
        <v>21</v>
      </c>
      <c r="E11" s="21" t="s">
        <v>24</v>
      </c>
      <c r="F11" s="21" t="s">
        <v>23</v>
      </c>
      <c r="G11" s="21" t="s">
        <v>21</v>
      </c>
      <c r="H11" s="21" t="s">
        <v>20</v>
      </c>
      <c r="I11" s="21" t="s">
        <v>22</v>
      </c>
      <c r="J11" s="31" t="s">
        <v>81</v>
      </c>
      <c r="K11" s="44">
        <v>1201950</v>
      </c>
      <c r="L11" s="44">
        <v>1291380</v>
      </c>
      <c r="M11" s="44">
        <v>1396180</v>
      </c>
      <c r="N11" s="10"/>
      <c r="O11" s="10"/>
      <c r="P11" s="10"/>
    </row>
    <row r="12" spans="1:16" ht="142.5" outlineLevel="3">
      <c r="A12" s="30">
        <v>5</v>
      </c>
      <c r="B12" s="21" t="s">
        <v>40</v>
      </c>
      <c r="C12" s="21" t="s">
        <v>18</v>
      </c>
      <c r="D12" s="21" t="s">
        <v>21</v>
      </c>
      <c r="E12" s="21" t="s">
        <v>24</v>
      </c>
      <c r="F12" s="21" t="s">
        <v>43</v>
      </c>
      <c r="G12" s="21" t="s">
        <v>21</v>
      </c>
      <c r="H12" s="21" t="s">
        <v>20</v>
      </c>
      <c r="I12" s="21" t="s">
        <v>22</v>
      </c>
      <c r="J12" s="31" t="s">
        <v>79</v>
      </c>
      <c r="K12" s="36"/>
      <c r="L12" s="36"/>
      <c r="M12" s="36"/>
      <c r="N12" s="26"/>
      <c r="O12" s="26"/>
      <c r="P12" s="26"/>
    </row>
    <row r="13" spans="1:16" ht="61.5" outlineLevel="4">
      <c r="A13" s="30">
        <v>6</v>
      </c>
      <c r="B13" s="21" t="s">
        <v>40</v>
      </c>
      <c r="C13" s="21" t="s">
        <v>18</v>
      </c>
      <c r="D13" s="21" t="s">
        <v>21</v>
      </c>
      <c r="E13" s="21" t="s">
        <v>24</v>
      </c>
      <c r="F13" s="21" t="s">
        <v>51</v>
      </c>
      <c r="G13" s="21" t="s">
        <v>21</v>
      </c>
      <c r="H13" s="21" t="s">
        <v>20</v>
      </c>
      <c r="I13" s="21" t="s">
        <v>22</v>
      </c>
      <c r="J13" s="31" t="s">
        <v>82</v>
      </c>
      <c r="K13" s="36"/>
      <c r="L13" s="36"/>
      <c r="M13" s="36"/>
    </row>
    <row r="14" spans="1:16" s="28" customFormat="1" ht="41.25" outlineLevel="2">
      <c r="A14" s="30">
        <v>7</v>
      </c>
      <c r="B14" s="21" t="s">
        <v>17</v>
      </c>
      <c r="C14" s="21" t="s">
        <v>18</v>
      </c>
      <c r="D14" s="21" t="s">
        <v>26</v>
      </c>
      <c r="E14" s="21" t="s">
        <v>19</v>
      </c>
      <c r="F14" s="21" t="s">
        <v>17</v>
      </c>
      <c r="G14" s="21" t="s">
        <v>19</v>
      </c>
      <c r="H14" s="21" t="s">
        <v>20</v>
      </c>
      <c r="I14" s="21" t="s">
        <v>22</v>
      </c>
      <c r="J14" s="31" t="s">
        <v>64</v>
      </c>
      <c r="K14" s="36">
        <f>K15</f>
        <v>273700</v>
      </c>
      <c r="L14" s="36">
        <f>L15</f>
        <v>318800</v>
      </c>
      <c r="M14" s="36">
        <f>M15</f>
        <v>268200</v>
      </c>
    </row>
    <row r="15" spans="1:16" ht="41.25" outlineLevel="3">
      <c r="A15" s="30">
        <v>8</v>
      </c>
      <c r="B15" s="21" t="s">
        <v>17</v>
      </c>
      <c r="C15" s="21" t="s">
        <v>18</v>
      </c>
      <c r="D15" s="21" t="s">
        <v>26</v>
      </c>
      <c r="E15" s="21" t="s">
        <v>24</v>
      </c>
      <c r="F15" s="21" t="s">
        <v>17</v>
      </c>
      <c r="G15" s="21" t="s">
        <v>21</v>
      </c>
      <c r="H15" s="21" t="s">
        <v>20</v>
      </c>
      <c r="I15" s="21" t="s">
        <v>22</v>
      </c>
      <c r="J15" s="31" t="s">
        <v>65</v>
      </c>
      <c r="K15" s="36">
        <f>K16+K17+K18+K19</f>
        <v>273700</v>
      </c>
      <c r="L15" s="36">
        <f>L16+L17+L18+L19</f>
        <v>318800</v>
      </c>
      <c r="M15" s="36">
        <f>M16+M17+M18+M19</f>
        <v>268200</v>
      </c>
    </row>
    <row r="16" spans="1:16" ht="81.75" outlineLevel="3">
      <c r="A16" s="30">
        <v>9</v>
      </c>
      <c r="B16" s="21" t="s">
        <v>78</v>
      </c>
      <c r="C16" s="21" t="s">
        <v>18</v>
      </c>
      <c r="D16" s="21" t="s">
        <v>26</v>
      </c>
      <c r="E16" s="21" t="s">
        <v>24</v>
      </c>
      <c r="F16" s="21" t="s">
        <v>66</v>
      </c>
      <c r="G16" s="21" t="s">
        <v>21</v>
      </c>
      <c r="H16" s="21" t="s">
        <v>20</v>
      </c>
      <c r="I16" s="21" t="s">
        <v>22</v>
      </c>
      <c r="J16" s="31" t="s">
        <v>108</v>
      </c>
      <c r="K16" s="36">
        <v>83700</v>
      </c>
      <c r="L16" s="36">
        <v>96200</v>
      </c>
      <c r="M16" s="36">
        <v>80900</v>
      </c>
    </row>
    <row r="17" spans="1:13" ht="102" outlineLevel="4">
      <c r="A17" s="30">
        <v>10</v>
      </c>
      <c r="B17" s="21" t="s">
        <v>78</v>
      </c>
      <c r="C17" s="21" t="s">
        <v>18</v>
      </c>
      <c r="D17" s="21" t="s">
        <v>26</v>
      </c>
      <c r="E17" s="21" t="s">
        <v>24</v>
      </c>
      <c r="F17" s="21" t="s">
        <v>67</v>
      </c>
      <c r="G17" s="21" t="s">
        <v>21</v>
      </c>
      <c r="H17" s="21" t="s">
        <v>20</v>
      </c>
      <c r="I17" s="21" t="s">
        <v>22</v>
      </c>
      <c r="J17" s="31" t="s">
        <v>109</v>
      </c>
      <c r="K17" s="36">
        <v>3100</v>
      </c>
      <c r="L17" s="38">
        <v>2600</v>
      </c>
      <c r="M17" s="38">
        <v>2200</v>
      </c>
    </row>
    <row r="18" spans="1:13" ht="81.75" outlineLevel="3">
      <c r="A18" s="30">
        <v>11</v>
      </c>
      <c r="B18" s="21" t="s">
        <v>78</v>
      </c>
      <c r="C18" s="21" t="s">
        <v>18</v>
      </c>
      <c r="D18" s="21" t="s">
        <v>26</v>
      </c>
      <c r="E18" s="21" t="s">
        <v>24</v>
      </c>
      <c r="F18" s="21" t="s">
        <v>68</v>
      </c>
      <c r="G18" s="21" t="s">
        <v>21</v>
      </c>
      <c r="H18" s="21" t="s">
        <v>20</v>
      </c>
      <c r="I18" s="21" t="s">
        <v>22</v>
      </c>
      <c r="J18" s="31" t="s">
        <v>110</v>
      </c>
      <c r="K18" s="36">
        <v>183400</v>
      </c>
      <c r="L18" s="36">
        <v>217100</v>
      </c>
      <c r="M18" s="36">
        <v>182600</v>
      </c>
    </row>
    <row r="19" spans="1:13" ht="81.75" outlineLevel="4">
      <c r="A19" s="30">
        <v>12</v>
      </c>
      <c r="B19" s="21" t="s">
        <v>78</v>
      </c>
      <c r="C19" s="21" t="s">
        <v>18</v>
      </c>
      <c r="D19" s="21" t="s">
        <v>26</v>
      </c>
      <c r="E19" s="21" t="s">
        <v>24</v>
      </c>
      <c r="F19" s="21" t="s">
        <v>69</v>
      </c>
      <c r="G19" s="21" t="s">
        <v>21</v>
      </c>
      <c r="H19" s="21" t="s">
        <v>20</v>
      </c>
      <c r="I19" s="21" t="s">
        <v>22</v>
      </c>
      <c r="J19" s="31" t="s">
        <v>111</v>
      </c>
      <c r="K19" s="36">
        <v>3500</v>
      </c>
      <c r="L19" s="38">
        <v>2900</v>
      </c>
      <c r="M19" s="38">
        <v>2500</v>
      </c>
    </row>
    <row r="20" spans="1:13" s="28" customFormat="1" ht="23.25" outlineLevel="1">
      <c r="A20" s="30">
        <v>13</v>
      </c>
      <c r="B20" s="21" t="s">
        <v>40</v>
      </c>
      <c r="C20" s="21" t="s">
        <v>18</v>
      </c>
      <c r="D20" s="21" t="s">
        <v>25</v>
      </c>
      <c r="E20" s="21" t="s">
        <v>19</v>
      </c>
      <c r="F20" s="21" t="s">
        <v>17</v>
      </c>
      <c r="G20" s="21" t="s">
        <v>19</v>
      </c>
      <c r="H20" s="21" t="s">
        <v>20</v>
      </c>
      <c r="I20" s="21" t="s">
        <v>17</v>
      </c>
      <c r="J20" s="31" t="s">
        <v>44</v>
      </c>
      <c r="K20" s="36">
        <f t="shared" ref="K20:M21" si="0">K21</f>
        <v>0</v>
      </c>
      <c r="L20" s="36">
        <f t="shared" si="0"/>
        <v>0</v>
      </c>
      <c r="M20" s="36">
        <f t="shared" si="0"/>
        <v>0</v>
      </c>
    </row>
    <row r="21" spans="1:13" s="28" customFormat="1" ht="23.25" outlineLevel="2">
      <c r="A21" s="30">
        <v>14</v>
      </c>
      <c r="B21" s="21" t="s">
        <v>40</v>
      </c>
      <c r="C21" s="21" t="s">
        <v>18</v>
      </c>
      <c r="D21" s="21" t="s">
        <v>25</v>
      </c>
      <c r="E21" s="21" t="s">
        <v>26</v>
      </c>
      <c r="F21" s="21" t="s">
        <v>17</v>
      </c>
      <c r="G21" s="21" t="s">
        <v>21</v>
      </c>
      <c r="H21" s="21" t="s">
        <v>20</v>
      </c>
      <c r="I21" s="21" t="s">
        <v>22</v>
      </c>
      <c r="J21" s="31" t="s">
        <v>70</v>
      </c>
      <c r="K21" s="36">
        <f t="shared" si="0"/>
        <v>0</v>
      </c>
      <c r="L21" s="36">
        <f t="shared" si="0"/>
        <v>0</v>
      </c>
      <c r="M21" s="36">
        <f t="shared" si="0"/>
        <v>0</v>
      </c>
    </row>
    <row r="22" spans="1:13" s="9" customFormat="1" ht="23.25" outlineLevel="2">
      <c r="A22" s="30">
        <v>15</v>
      </c>
      <c r="B22" s="21" t="s">
        <v>40</v>
      </c>
      <c r="C22" s="21" t="s">
        <v>18</v>
      </c>
      <c r="D22" s="21" t="s">
        <v>25</v>
      </c>
      <c r="E22" s="21" t="s">
        <v>26</v>
      </c>
      <c r="F22" s="21" t="s">
        <v>23</v>
      </c>
      <c r="G22" s="21" t="s">
        <v>21</v>
      </c>
      <c r="H22" s="21" t="s">
        <v>20</v>
      </c>
      <c r="I22" s="21" t="s">
        <v>22</v>
      </c>
      <c r="J22" s="31" t="s">
        <v>70</v>
      </c>
      <c r="K22" s="36"/>
      <c r="L22" s="38"/>
      <c r="M22" s="38"/>
    </row>
    <row r="23" spans="1:13" s="28" customFormat="1" ht="23.25" outlineLevel="1">
      <c r="A23" s="30">
        <v>16</v>
      </c>
      <c r="B23" s="21" t="s">
        <v>40</v>
      </c>
      <c r="C23" s="21" t="s">
        <v>18</v>
      </c>
      <c r="D23" s="21" t="s">
        <v>36</v>
      </c>
      <c r="E23" s="21" t="s">
        <v>19</v>
      </c>
      <c r="F23" s="21" t="s">
        <v>17</v>
      </c>
      <c r="G23" s="21" t="s">
        <v>19</v>
      </c>
      <c r="H23" s="21" t="s">
        <v>20</v>
      </c>
      <c r="I23" s="21" t="s">
        <v>17</v>
      </c>
      <c r="J23" s="43" t="s">
        <v>87</v>
      </c>
      <c r="K23" s="36">
        <f>K24+K26</f>
        <v>978840</v>
      </c>
      <c r="L23" s="36">
        <f>L24+L26</f>
        <v>1026860</v>
      </c>
      <c r="M23" s="36">
        <f>M24+M26</f>
        <v>1062240</v>
      </c>
    </row>
    <row r="24" spans="1:13" s="9" customFormat="1" ht="23.25" outlineLevel="2">
      <c r="A24" s="30">
        <v>17</v>
      </c>
      <c r="B24" s="21" t="s">
        <v>40</v>
      </c>
      <c r="C24" s="21" t="s">
        <v>18</v>
      </c>
      <c r="D24" s="21" t="s">
        <v>36</v>
      </c>
      <c r="E24" s="21" t="s">
        <v>21</v>
      </c>
      <c r="F24" s="21" t="s">
        <v>17</v>
      </c>
      <c r="G24" s="21" t="s">
        <v>19</v>
      </c>
      <c r="H24" s="21" t="s">
        <v>20</v>
      </c>
      <c r="I24" s="21" t="s">
        <v>22</v>
      </c>
      <c r="J24" s="31" t="s">
        <v>88</v>
      </c>
      <c r="K24" s="36">
        <f>K25</f>
        <v>243740</v>
      </c>
      <c r="L24" s="36">
        <f>L25</f>
        <v>260660</v>
      </c>
      <c r="M24" s="36">
        <f>M25</f>
        <v>273040</v>
      </c>
    </row>
    <row r="25" spans="1:13" s="9" customFormat="1" ht="61.5" outlineLevel="2">
      <c r="A25" s="30">
        <v>18</v>
      </c>
      <c r="B25" s="21" t="s">
        <v>40</v>
      </c>
      <c r="C25" s="21" t="s">
        <v>18</v>
      </c>
      <c r="D25" s="21" t="s">
        <v>36</v>
      </c>
      <c r="E25" s="21" t="s">
        <v>21</v>
      </c>
      <c r="F25" s="21" t="s">
        <v>51</v>
      </c>
      <c r="G25" s="21" t="s">
        <v>31</v>
      </c>
      <c r="H25" s="21" t="s">
        <v>20</v>
      </c>
      <c r="I25" s="21" t="s">
        <v>22</v>
      </c>
      <c r="J25" s="31" t="s">
        <v>89</v>
      </c>
      <c r="K25" s="44">
        <v>243740</v>
      </c>
      <c r="L25" s="44">
        <v>260660</v>
      </c>
      <c r="M25" s="44">
        <v>273040</v>
      </c>
    </row>
    <row r="26" spans="1:13" s="9" customFormat="1" ht="23.25" outlineLevel="2">
      <c r="A26" s="30">
        <v>19</v>
      </c>
      <c r="B26" s="21" t="s">
        <v>40</v>
      </c>
      <c r="C26" s="21" t="s">
        <v>18</v>
      </c>
      <c r="D26" s="21" t="s">
        <v>36</v>
      </c>
      <c r="E26" s="21" t="s">
        <v>36</v>
      </c>
      <c r="F26" s="21" t="s">
        <v>17</v>
      </c>
      <c r="G26" s="21" t="s">
        <v>19</v>
      </c>
      <c r="H26" s="21" t="s">
        <v>20</v>
      </c>
      <c r="I26" s="21" t="s">
        <v>22</v>
      </c>
      <c r="J26" s="31" t="s">
        <v>90</v>
      </c>
      <c r="K26" s="36">
        <f>K27+K29</f>
        <v>735100</v>
      </c>
      <c r="L26" s="36">
        <f>L27+L29</f>
        <v>766200</v>
      </c>
      <c r="M26" s="36">
        <f>M27+M29</f>
        <v>789200</v>
      </c>
    </row>
    <row r="27" spans="1:13" s="9" customFormat="1" ht="49.5" customHeight="1" outlineLevel="2">
      <c r="A27" s="30">
        <v>20</v>
      </c>
      <c r="B27" s="21" t="s">
        <v>40</v>
      </c>
      <c r="C27" s="21" t="s">
        <v>18</v>
      </c>
      <c r="D27" s="21" t="s">
        <v>36</v>
      </c>
      <c r="E27" s="21" t="s">
        <v>36</v>
      </c>
      <c r="F27" s="21" t="s">
        <v>51</v>
      </c>
      <c r="G27" s="21" t="s">
        <v>19</v>
      </c>
      <c r="H27" s="21" t="s">
        <v>20</v>
      </c>
      <c r="I27" s="21" t="s">
        <v>22</v>
      </c>
      <c r="J27" s="51" t="s">
        <v>121</v>
      </c>
      <c r="K27" s="36">
        <f>K28</f>
        <v>700000</v>
      </c>
      <c r="L27" s="36">
        <f>L28</f>
        <v>700000</v>
      </c>
      <c r="M27" s="36">
        <f>M28</f>
        <v>700000</v>
      </c>
    </row>
    <row r="28" spans="1:13" s="9" customFormat="1" ht="52.5" customHeight="1" outlineLevel="2">
      <c r="A28" s="30">
        <v>21</v>
      </c>
      <c r="B28" s="21" t="s">
        <v>40</v>
      </c>
      <c r="C28" s="21" t="s">
        <v>18</v>
      </c>
      <c r="D28" s="21" t="s">
        <v>36</v>
      </c>
      <c r="E28" s="21" t="s">
        <v>36</v>
      </c>
      <c r="F28" s="21" t="s">
        <v>120</v>
      </c>
      <c r="G28" s="21" t="s">
        <v>31</v>
      </c>
      <c r="H28" s="21" t="s">
        <v>20</v>
      </c>
      <c r="I28" s="21" t="s">
        <v>22</v>
      </c>
      <c r="J28" s="51" t="s">
        <v>121</v>
      </c>
      <c r="K28" s="44">
        <v>700000</v>
      </c>
      <c r="L28" s="44">
        <v>700000</v>
      </c>
      <c r="M28" s="44">
        <v>700000</v>
      </c>
    </row>
    <row r="29" spans="1:13" s="9" customFormat="1" ht="41.25" outlineLevel="2">
      <c r="A29" s="30">
        <v>22</v>
      </c>
      <c r="B29" s="21" t="s">
        <v>40</v>
      </c>
      <c r="C29" s="21" t="s">
        <v>18</v>
      </c>
      <c r="D29" s="21" t="s">
        <v>36</v>
      </c>
      <c r="E29" s="21" t="s">
        <v>36</v>
      </c>
      <c r="F29" s="21" t="s">
        <v>99</v>
      </c>
      <c r="G29" s="21" t="s">
        <v>19</v>
      </c>
      <c r="H29" s="21" t="s">
        <v>20</v>
      </c>
      <c r="I29" s="21" t="s">
        <v>22</v>
      </c>
      <c r="J29" s="31" t="s">
        <v>123</v>
      </c>
      <c r="K29" s="36">
        <f>K30</f>
        <v>35100</v>
      </c>
      <c r="L29" s="36">
        <f>L30</f>
        <v>66200</v>
      </c>
      <c r="M29" s="36">
        <f>M30</f>
        <v>89200</v>
      </c>
    </row>
    <row r="30" spans="1:13" s="9" customFormat="1" ht="47.25" customHeight="1" outlineLevel="2">
      <c r="A30" s="30">
        <v>23</v>
      </c>
      <c r="B30" s="21" t="s">
        <v>40</v>
      </c>
      <c r="C30" s="21" t="s">
        <v>18</v>
      </c>
      <c r="D30" s="21" t="s">
        <v>36</v>
      </c>
      <c r="E30" s="21" t="s">
        <v>36</v>
      </c>
      <c r="F30" s="21" t="s">
        <v>122</v>
      </c>
      <c r="G30" s="21" t="s">
        <v>31</v>
      </c>
      <c r="H30" s="21" t="s">
        <v>20</v>
      </c>
      <c r="I30" s="21" t="s">
        <v>22</v>
      </c>
      <c r="J30" s="31" t="s">
        <v>123</v>
      </c>
      <c r="K30" s="44">
        <v>35100</v>
      </c>
      <c r="L30" s="44">
        <v>66200</v>
      </c>
      <c r="M30" s="44">
        <v>89200</v>
      </c>
    </row>
    <row r="31" spans="1:13" s="28" customFormat="1" ht="23.25" outlineLevel="1">
      <c r="A31" s="30">
        <v>24</v>
      </c>
      <c r="B31" s="21" t="s">
        <v>17</v>
      </c>
      <c r="C31" s="21" t="s">
        <v>18</v>
      </c>
      <c r="D31" s="21" t="s">
        <v>92</v>
      </c>
      <c r="E31" s="21" t="s">
        <v>19</v>
      </c>
      <c r="F31" s="21" t="s">
        <v>17</v>
      </c>
      <c r="G31" s="21" t="s">
        <v>19</v>
      </c>
      <c r="H31" s="21" t="s">
        <v>20</v>
      </c>
      <c r="I31" s="21" t="s">
        <v>17</v>
      </c>
      <c r="J31" s="43" t="s">
        <v>91</v>
      </c>
      <c r="K31" s="36">
        <f t="shared" ref="K31:M32" si="1">K32</f>
        <v>38700</v>
      </c>
      <c r="L31" s="36">
        <f t="shared" si="1"/>
        <v>40300</v>
      </c>
      <c r="M31" s="36">
        <f t="shared" si="1"/>
        <v>42000</v>
      </c>
    </row>
    <row r="32" spans="1:13" s="9" customFormat="1" ht="61.5" outlineLevel="2">
      <c r="A32" s="30">
        <v>25</v>
      </c>
      <c r="B32" s="54" t="s">
        <v>112</v>
      </c>
      <c r="C32" s="21" t="s">
        <v>18</v>
      </c>
      <c r="D32" s="21" t="s">
        <v>92</v>
      </c>
      <c r="E32" s="21" t="s">
        <v>50</v>
      </c>
      <c r="F32" s="21" t="s">
        <v>17</v>
      </c>
      <c r="G32" s="21" t="s">
        <v>21</v>
      </c>
      <c r="H32" s="21" t="s">
        <v>20</v>
      </c>
      <c r="I32" s="21" t="s">
        <v>22</v>
      </c>
      <c r="J32" s="31" t="s">
        <v>93</v>
      </c>
      <c r="K32" s="36">
        <f t="shared" si="1"/>
        <v>38700</v>
      </c>
      <c r="L32" s="36">
        <f t="shared" si="1"/>
        <v>40300</v>
      </c>
      <c r="M32" s="36">
        <f t="shared" si="1"/>
        <v>42000</v>
      </c>
    </row>
    <row r="33" spans="1:13" s="9" customFormat="1" ht="81.75" outlineLevel="2">
      <c r="A33" s="30">
        <v>26</v>
      </c>
      <c r="B33" s="54" t="s">
        <v>112</v>
      </c>
      <c r="C33" s="21" t="s">
        <v>18</v>
      </c>
      <c r="D33" s="21" t="s">
        <v>92</v>
      </c>
      <c r="E33" s="21" t="s">
        <v>50</v>
      </c>
      <c r="F33" s="21" t="s">
        <v>43</v>
      </c>
      <c r="G33" s="21" t="s">
        <v>21</v>
      </c>
      <c r="H33" s="21" t="s">
        <v>20</v>
      </c>
      <c r="I33" s="21" t="s">
        <v>22</v>
      </c>
      <c r="J33" s="31" t="s">
        <v>94</v>
      </c>
      <c r="K33" s="44">
        <v>38700</v>
      </c>
      <c r="L33" s="44">
        <v>40300</v>
      </c>
      <c r="M33" s="44">
        <v>42000</v>
      </c>
    </row>
    <row r="34" spans="1:13" s="28" customFormat="1" ht="70.5" customHeight="1" outlineLevel="1">
      <c r="A34" s="30">
        <v>27</v>
      </c>
      <c r="B34" s="21" t="s">
        <v>17</v>
      </c>
      <c r="C34" s="21" t="s">
        <v>18</v>
      </c>
      <c r="D34" s="21" t="s">
        <v>28</v>
      </c>
      <c r="E34" s="21" t="s">
        <v>19</v>
      </c>
      <c r="F34" s="21" t="s">
        <v>17</v>
      </c>
      <c r="G34" s="21" t="s">
        <v>19</v>
      </c>
      <c r="H34" s="21" t="s">
        <v>20</v>
      </c>
      <c r="I34" s="21" t="s">
        <v>17</v>
      </c>
      <c r="J34" s="31" t="s">
        <v>29</v>
      </c>
      <c r="K34" s="36">
        <f>K35</f>
        <v>389300</v>
      </c>
      <c r="L34" s="36">
        <f>L35</f>
        <v>404760</v>
      </c>
      <c r="M34" s="36">
        <f>M35</f>
        <v>420860</v>
      </c>
    </row>
    <row r="35" spans="1:13" s="9" customFormat="1" ht="102" outlineLevel="2">
      <c r="A35" s="30">
        <v>28</v>
      </c>
      <c r="B35" s="21" t="s">
        <v>17</v>
      </c>
      <c r="C35" s="21" t="s">
        <v>18</v>
      </c>
      <c r="D35" s="21" t="s">
        <v>28</v>
      </c>
      <c r="E35" s="21" t="s">
        <v>25</v>
      </c>
      <c r="F35" s="21" t="s">
        <v>17</v>
      </c>
      <c r="G35" s="21" t="s">
        <v>19</v>
      </c>
      <c r="H35" s="21" t="s">
        <v>20</v>
      </c>
      <c r="I35" s="21" t="s">
        <v>30</v>
      </c>
      <c r="J35" s="31" t="s">
        <v>59</v>
      </c>
      <c r="K35" s="36">
        <f>K36+K38</f>
        <v>389300</v>
      </c>
      <c r="L35" s="36">
        <f>L36+L38</f>
        <v>404760</v>
      </c>
      <c r="M35" s="36">
        <f>M36+M38</f>
        <v>420860</v>
      </c>
    </row>
    <row r="36" spans="1:13" s="9" customFormat="1" ht="81.75" outlineLevel="2">
      <c r="A36" s="30">
        <v>29</v>
      </c>
      <c r="B36" s="21" t="s">
        <v>58</v>
      </c>
      <c r="C36" s="21" t="s">
        <v>18</v>
      </c>
      <c r="D36" s="21" t="s">
        <v>28</v>
      </c>
      <c r="E36" s="21" t="s">
        <v>25</v>
      </c>
      <c r="F36" s="21" t="s">
        <v>23</v>
      </c>
      <c r="G36" s="21" t="s">
        <v>19</v>
      </c>
      <c r="H36" s="21" t="s">
        <v>20</v>
      </c>
      <c r="I36" s="21" t="s">
        <v>30</v>
      </c>
      <c r="J36" s="31" t="s">
        <v>60</v>
      </c>
      <c r="K36" s="36">
        <f>K37</f>
        <v>389300</v>
      </c>
      <c r="L36" s="36">
        <f>L37</f>
        <v>404760</v>
      </c>
      <c r="M36" s="36">
        <f>M37</f>
        <v>420860</v>
      </c>
    </row>
    <row r="37" spans="1:13" s="9" customFormat="1" ht="102" outlineLevel="2">
      <c r="A37" s="30">
        <v>30</v>
      </c>
      <c r="B37" s="21" t="s">
        <v>58</v>
      </c>
      <c r="C37" s="21" t="s">
        <v>18</v>
      </c>
      <c r="D37" s="21" t="s">
        <v>28</v>
      </c>
      <c r="E37" s="21" t="s">
        <v>25</v>
      </c>
      <c r="F37" s="21" t="s">
        <v>1</v>
      </c>
      <c r="G37" s="21" t="s">
        <v>31</v>
      </c>
      <c r="H37" s="21" t="s">
        <v>20</v>
      </c>
      <c r="I37" s="21" t="s">
        <v>30</v>
      </c>
      <c r="J37" s="31" t="s">
        <v>0</v>
      </c>
      <c r="K37" s="44">
        <v>389300</v>
      </c>
      <c r="L37" s="44">
        <v>404760</v>
      </c>
      <c r="M37" s="45">
        <v>420860</v>
      </c>
    </row>
    <row r="38" spans="1:13" s="9" customFormat="1" ht="102" outlineLevel="2">
      <c r="A38" s="30">
        <v>31</v>
      </c>
      <c r="B38" s="21" t="s">
        <v>112</v>
      </c>
      <c r="C38" s="21" t="s">
        <v>18</v>
      </c>
      <c r="D38" s="21" t="s">
        <v>28</v>
      </c>
      <c r="E38" s="21" t="s">
        <v>25</v>
      </c>
      <c r="F38" s="21" t="s">
        <v>51</v>
      </c>
      <c r="G38" s="21" t="s">
        <v>19</v>
      </c>
      <c r="H38" s="21" t="s">
        <v>20</v>
      </c>
      <c r="I38" s="21" t="s">
        <v>30</v>
      </c>
      <c r="J38" s="31" t="s">
        <v>61</v>
      </c>
      <c r="K38" s="36">
        <f>K39</f>
        <v>0</v>
      </c>
      <c r="L38" s="36">
        <f>L39</f>
        <v>0</v>
      </c>
      <c r="M38" s="36">
        <f>M39</f>
        <v>0</v>
      </c>
    </row>
    <row r="39" spans="1:13" ht="81.75" outlineLevel="4">
      <c r="A39" s="30">
        <v>32</v>
      </c>
      <c r="B39" s="21" t="s">
        <v>112</v>
      </c>
      <c r="C39" s="21" t="s">
        <v>18</v>
      </c>
      <c r="D39" s="21" t="s">
        <v>28</v>
      </c>
      <c r="E39" s="21" t="s">
        <v>25</v>
      </c>
      <c r="F39" s="21" t="s">
        <v>32</v>
      </c>
      <c r="G39" s="21" t="s">
        <v>31</v>
      </c>
      <c r="H39" s="21" t="s">
        <v>20</v>
      </c>
      <c r="I39" s="21" t="s">
        <v>30</v>
      </c>
      <c r="J39" s="31" t="s">
        <v>95</v>
      </c>
      <c r="K39" s="36"/>
      <c r="L39" s="38"/>
      <c r="M39" s="38"/>
    </row>
    <row r="40" spans="1:13" s="28" customFormat="1" ht="41.25" outlineLevel="2">
      <c r="A40" s="30">
        <v>33</v>
      </c>
      <c r="B40" s="21" t="s">
        <v>17</v>
      </c>
      <c r="C40" s="21" t="s">
        <v>18</v>
      </c>
      <c r="D40" s="21" t="s">
        <v>33</v>
      </c>
      <c r="E40" s="21" t="s">
        <v>19</v>
      </c>
      <c r="F40" s="21" t="s">
        <v>17</v>
      </c>
      <c r="G40" s="21" t="s">
        <v>19</v>
      </c>
      <c r="H40" s="21" t="s">
        <v>20</v>
      </c>
      <c r="I40" s="21" t="s">
        <v>17</v>
      </c>
      <c r="J40" s="31" t="s">
        <v>71</v>
      </c>
      <c r="K40" s="36">
        <f>K41</f>
        <v>13000</v>
      </c>
      <c r="L40" s="36">
        <f>L41</f>
        <v>15000</v>
      </c>
      <c r="M40" s="36">
        <f>M41</f>
        <v>14000</v>
      </c>
    </row>
    <row r="41" spans="1:13" s="9" customFormat="1" ht="41.25" outlineLevel="2">
      <c r="A41" s="30">
        <v>34</v>
      </c>
      <c r="B41" s="21" t="s">
        <v>17</v>
      </c>
      <c r="C41" s="21" t="s">
        <v>18</v>
      </c>
      <c r="D41" s="21" t="s">
        <v>33</v>
      </c>
      <c r="E41" s="21" t="s">
        <v>36</v>
      </c>
      <c r="F41" s="21" t="s">
        <v>17</v>
      </c>
      <c r="G41" s="21" t="s">
        <v>19</v>
      </c>
      <c r="H41" s="21" t="s">
        <v>20</v>
      </c>
      <c r="I41" s="21" t="s">
        <v>52</v>
      </c>
      <c r="J41" s="31" t="s">
        <v>83</v>
      </c>
      <c r="K41" s="36">
        <f t="shared" ref="K41:M42" si="2">K42</f>
        <v>13000</v>
      </c>
      <c r="L41" s="36">
        <f t="shared" si="2"/>
        <v>15000</v>
      </c>
      <c r="M41" s="36">
        <f t="shared" si="2"/>
        <v>14000</v>
      </c>
    </row>
    <row r="42" spans="1:13" s="9" customFormat="1" ht="41.25" outlineLevel="2">
      <c r="A42" s="30">
        <v>35</v>
      </c>
      <c r="B42" s="21" t="s">
        <v>58</v>
      </c>
      <c r="C42" s="21" t="s">
        <v>18</v>
      </c>
      <c r="D42" s="21" t="s">
        <v>33</v>
      </c>
      <c r="E42" s="21" t="s">
        <v>36</v>
      </c>
      <c r="F42" s="21" t="s">
        <v>23</v>
      </c>
      <c r="G42" s="21" t="s">
        <v>19</v>
      </c>
      <c r="H42" s="21" t="s">
        <v>20</v>
      </c>
      <c r="I42" s="21" t="s">
        <v>52</v>
      </c>
      <c r="J42" s="31" t="s">
        <v>62</v>
      </c>
      <c r="K42" s="36">
        <f t="shared" si="2"/>
        <v>13000</v>
      </c>
      <c r="L42" s="36">
        <f t="shared" si="2"/>
        <v>15000</v>
      </c>
      <c r="M42" s="36">
        <f t="shared" si="2"/>
        <v>14000</v>
      </c>
    </row>
    <row r="43" spans="1:13" s="9" customFormat="1" ht="61.5" outlineLevel="2">
      <c r="A43" s="30">
        <v>36</v>
      </c>
      <c r="B43" s="21" t="s">
        <v>58</v>
      </c>
      <c r="C43" s="21" t="s">
        <v>18</v>
      </c>
      <c r="D43" s="21" t="s">
        <v>33</v>
      </c>
      <c r="E43" s="21" t="s">
        <v>36</v>
      </c>
      <c r="F43" s="21" t="s">
        <v>1</v>
      </c>
      <c r="G43" s="21" t="s">
        <v>31</v>
      </c>
      <c r="H43" s="21" t="s">
        <v>20</v>
      </c>
      <c r="I43" s="21" t="s">
        <v>52</v>
      </c>
      <c r="J43" s="31" t="s">
        <v>63</v>
      </c>
      <c r="K43" s="44">
        <v>13000</v>
      </c>
      <c r="L43" s="45">
        <v>15000</v>
      </c>
      <c r="M43" s="45">
        <v>14000</v>
      </c>
    </row>
    <row r="44" spans="1:13" s="28" customFormat="1" ht="23.25" outlineLevel="1">
      <c r="A44" s="30">
        <v>37</v>
      </c>
      <c r="B44" s="21" t="s">
        <v>17</v>
      </c>
      <c r="C44" s="21" t="s">
        <v>18</v>
      </c>
      <c r="D44" s="21" t="s">
        <v>34</v>
      </c>
      <c r="E44" s="21" t="s">
        <v>19</v>
      </c>
      <c r="F44" s="21" t="s">
        <v>17</v>
      </c>
      <c r="G44" s="21" t="s">
        <v>19</v>
      </c>
      <c r="H44" s="21" t="s">
        <v>20</v>
      </c>
      <c r="I44" s="21" t="s">
        <v>17</v>
      </c>
      <c r="J44" s="31" t="s">
        <v>35</v>
      </c>
      <c r="K44" s="36">
        <f t="shared" ref="K44:M45" si="3">K45</f>
        <v>0</v>
      </c>
      <c r="L44" s="36">
        <f t="shared" si="3"/>
        <v>0</v>
      </c>
      <c r="M44" s="36">
        <f t="shared" si="3"/>
        <v>0</v>
      </c>
    </row>
    <row r="45" spans="1:13" s="9" customFormat="1" ht="61.5" outlineLevel="2">
      <c r="A45" s="30">
        <v>38</v>
      </c>
      <c r="B45" s="21" t="s">
        <v>17</v>
      </c>
      <c r="C45" s="21" t="s">
        <v>18</v>
      </c>
      <c r="D45" s="21" t="s">
        <v>34</v>
      </c>
      <c r="E45" s="21" t="s">
        <v>97</v>
      </c>
      <c r="F45" s="21" t="s">
        <v>17</v>
      </c>
      <c r="G45" s="21" t="s">
        <v>24</v>
      </c>
      <c r="H45" s="21" t="s">
        <v>20</v>
      </c>
      <c r="I45" s="21" t="s">
        <v>27</v>
      </c>
      <c r="J45" s="31" t="s">
        <v>96</v>
      </c>
      <c r="K45" s="36">
        <f t="shared" si="3"/>
        <v>0</v>
      </c>
      <c r="L45" s="36">
        <f t="shared" si="3"/>
        <v>0</v>
      </c>
      <c r="M45" s="36">
        <f t="shared" si="3"/>
        <v>0</v>
      </c>
    </row>
    <row r="46" spans="1:13" s="9" customFormat="1" ht="61.5" outlineLevel="2">
      <c r="A46" s="30">
        <v>39</v>
      </c>
      <c r="B46" s="21" t="s">
        <v>112</v>
      </c>
      <c r="C46" s="21" t="s">
        <v>18</v>
      </c>
      <c r="D46" s="21" t="s">
        <v>34</v>
      </c>
      <c r="E46" s="21" t="s">
        <v>97</v>
      </c>
      <c r="F46" s="21" t="s">
        <v>99</v>
      </c>
      <c r="G46" s="21" t="s">
        <v>24</v>
      </c>
      <c r="H46" s="21" t="s">
        <v>20</v>
      </c>
      <c r="I46" s="21" t="s">
        <v>27</v>
      </c>
      <c r="J46" s="31" t="s">
        <v>98</v>
      </c>
      <c r="K46" s="36"/>
      <c r="L46" s="36"/>
      <c r="M46" s="36"/>
    </row>
    <row r="47" spans="1:13" s="29" customFormat="1" ht="23.25">
      <c r="A47" s="30">
        <v>40</v>
      </c>
      <c r="B47" s="21" t="s">
        <v>17</v>
      </c>
      <c r="C47" s="21" t="s">
        <v>10</v>
      </c>
      <c r="D47" s="21" t="s">
        <v>19</v>
      </c>
      <c r="E47" s="21" t="s">
        <v>19</v>
      </c>
      <c r="F47" s="21" t="s">
        <v>17</v>
      </c>
      <c r="G47" s="21" t="s">
        <v>19</v>
      </c>
      <c r="H47" s="21" t="s">
        <v>20</v>
      </c>
      <c r="I47" s="21" t="s">
        <v>17</v>
      </c>
      <c r="J47" s="31" t="s">
        <v>45</v>
      </c>
      <c r="K47" s="36">
        <f>K48+K64</f>
        <v>4684965</v>
      </c>
      <c r="L47" s="36">
        <f>L48+L64</f>
        <v>4349167</v>
      </c>
      <c r="M47" s="36">
        <f>M48+M64</f>
        <v>4554934</v>
      </c>
    </row>
    <row r="48" spans="1:13" s="9" customFormat="1" ht="41.25" outlineLevel="1">
      <c r="A48" s="30">
        <v>41</v>
      </c>
      <c r="B48" s="21" t="s">
        <v>112</v>
      </c>
      <c r="C48" s="21" t="s">
        <v>10</v>
      </c>
      <c r="D48" s="21" t="s">
        <v>24</v>
      </c>
      <c r="E48" s="21" t="s">
        <v>19</v>
      </c>
      <c r="F48" s="21" t="s">
        <v>17</v>
      </c>
      <c r="G48" s="21" t="s">
        <v>19</v>
      </c>
      <c r="H48" s="21" t="s">
        <v>20</v>
      </c>
      <c r="I48" s="21" t="s">
        <v>17</v>
      </c>
      <c r="J48" s="31" t="s">
        <v>53</v>
      </c>
      <c r="K48" s="36">
        <f>K49+K57+K63</f>
        <v>4684965</v>
      </c>
      <c r="L48" s="36">
        <f>L49+L57</f>
        <v>4157379</v>
      </c>
      <c r="M48" s="36">
        <f>M49+M57</f>
        <v>4144079</v>
      </c>
    </row>
    <row r="49" spans="1:14" s="9" customFormat="1" ht="41.25" outlineLevel="2">
      <c r="A49" s="30">
        <v>42</v>
      </c>
      <c r="B49" s="21" t="s">
        <v>112</v>
      </c>
      <c r="C49" s="21" t="s">
        <v>10</v>
      </c>
      <c r="D49" s="21" t="s">
        <v>24</v>
      </c>
      <c r="E49" s="21" t="s">
        <v>21</v>
      </c>
      <c r="F49" s="21" t="s">
        <v>17</v>
      </c>
      <c r="G49" s="21" t="s">
        <v>19</v>
      </c>
      <c r="H49" s="21" t="s">
        <v>20</v>
      </c>
      <c r="I49" s="21" t="s">
        <v>37</v>
      </c>
      <c r="J49" s="31" t="s">
        <v>74</v>
      </c>
      <c r="K49" s="36">
        <f>K50+K54</f>
        <v>4151900</v>
      </c>
      <c r="L49" s="36">
        <f>L50+L54</f>
        <v>3888600</v>
      </c>
      <c r="M49" s="36">
        <f>M50+M54</f>
        <v>3888600</v>
      </c>
    </row>
    <row r="50" spans="1:14" s="9" customFormat="1" ht="23.25" outlineLevel="2">
      <c r="A50" s="30">
        <v>43</v>
      </c>
      <c r="B50" s="21" t="s">
        <v>112</v>
      </c>
      <c r="C50" s="21" t="s">
        <v>10</v>
      </c>
      <c r="D50" s="21" t="s">
        <v>24</v>
      </c>
      <c r="E50" s="21" t="s">
        <v>21</v>
      </c>
      <c r="F50" s="21" t="s">
        <v>46</v>
      </c>
      <c r="G50" s="21" t="s">
        <v>19</v>
      </c>
      <c r="H50" s="21" t="s">
        <v>20</v>
      </c>
      <c r="I50" s="21" t="s">
        <v>37</v>
      </c>
      <c r="J50" s="31" t="s">
        <v>73</v>
      </c>
      <c r="K50" s="36">
        <f>K51</f>
        <v>4101900</v>
      </c>
      <c r="L50" s="36">
        <f>L51</f>
        <v>3888600</v>
      </c>
      <c r="M50" s="36">
        <f>M51</f>
        <v>3888600</v>
      </c>
    </row>
    <row r="51" spans="1:14" ht="41.25" outlineLevel="3">
      <c r="A51" s="30">
        <v>44</v>
      </c>
      <c r="B51" s="21" t="s">
        <v>112</v>
      </c>
      <c r="C51" s="21" t="s">
        <v>10</v>
      </c>
      <c r="D51" s="21" t="s">
        <v>24</v>
      </c>
      <c r="E51" s="21" t="s">
        <v>21</v>
      </c>
      <c r="F51" s="21" t="s">
        <v>46</v>
      </c>
      <c r="G51" s="21" t="s">
        <v>31</v>
      </c>
      <c r="H51" s="21" t="s">
        <v>20</v>
      </c>
      <c r="I51" s="21" t="s">
        <v>37</v>
      </c>
      <c r="J51" s="31" t="s">
        <v>100</v>
      </c>
      <c r="K51" s="36">
        <f>K52+K53</f>
        <v>4101900</v>
      </c>
      <c r="L51" s="36">
        <f>L52+L53</f>
        <v>3888600</v>
      </c>
      <c r="M51" s="36">
        <f>M52+M53</f>
        <v>3888600</v>
      </c>
    </row>
    <row r="52" spans="1:14" ht="41.25" outlineLevel="3">
      <c r="A52" s="30">
        <v>45</v>
      </c>
      <c r="B52" s="21" t="s">
        <v>112</v>
      </c>
      <c r="C52" s="21" t="s">
        <v>10</v>
      </c>
      <c r="D52" s="21" t="s">
        <v>24</v>
      </c>
      <c r="E52" s="21" t="s">
        <v>21</v>
      </c>
      <c r="F52" s="21" t="s">
        <v>46</v>
      </c>
      <c r="G52" s="21" t="s">
        <v>31</v>
      </c>
      <c r="H52" s="21" t="s">
        <v>77</v>
      </c>
      <c r="I52" s="21" t="s">
        <v>37</v>
      </c>
      <c r="J52" s="31" t="s">
        <v>113</v>
      </c>
      <c r="K52" s="44">
        <v>1887400</v>
      </c>
      <c r="L52" s="46">
        <v>1418800</v>
      </c>
      <c r="M52" s="46">
        <v>1418800</v>
      </c>
    </row>
    <row r="53" spans="1:14" ht="41.25" outlineLevel="3">
      <c r="A53" s="30">
        <v>46</v>
      </c>
      <c r="B53" s="21" t="s">
        <v>112</v>
      </c>
      <c r="C53" s="21" t="s">
        <v>10</v>
      </c>
      <c r="D53" s="21" t="s">
        <v>24</v>
      </c>
      <c r="E53" s="21" t="s">
        <v>21</v>
      </c>
      <c r="F53" s="21" t="s">
        <v>46</v>
      </c>
      <c r="G53" s="21" t="s">
        <v>31</v>
      </c>
      <c r="H53" s="21" t="s">
        <v>101</v>
      </c>
      <c r="I53" s="21" t="s">
        <v>37</v>
      </c>
      <c r="J53" s="31" t="s">
        <v>114</v>
      </c>
      <c r="K53" s="44">
        <v>2214500</v>
      </c>
      <c r="L53" s="46">
        <v>2469800</v>
      </c>
      <c r="M53" s="46">
        <v>2469800</v>
      </c>
    </row>
    <row r="54" spans="1:14" ht="57" customHeight="1" outlineLevel="3">
      <c r="A54" s="30">
        <v>47</v>
      </c>
      <c r="B54" s="21" t="s">
        <v>112</v>
      </c>
      <c r="C54" s="21" t="s">
        <v>10</v>
      </c>
      <c r="D54" s="21" t="s">
        <v>24</v>
      </c>
      <c r="E54" s="21" t="s">
        <v>24</v>
      </c>
      <c r="F54" s="21" t="s">
        <v>17</v>
      </c>
      <c r="G54" s="21" t="s">
        <v>19</v>
      </c>
      <c r="H54" s="21" t="s">
        <v>20</v>
      </c>
      <c r="I54" s="21" t="s">
        <v>37</v>
      </c>
      <c r="J54" s="53" t="s">
        <v>126</v>
      </c>
      <c r="K54" s="36">
        <f t="shared" ref="K54:M55" si="4">K55</f>
        <v>50000</v>
      </c>
      <c r="L54" s="36">
        <f t="shared" si="4"/>
        <v>0</v>
      </c>
      <c r="M54" s="36">
        <f t="shared" si="4"/>
        <v>0</v>
      </c>
    </row>
    <row r="55" spans="1:14" ht="106.5" customHeight="1" outlineLevel="3">
      <c r="A55" s="30">
        <v>48</v>
      </c>
      <c r="B55" s="21" t="s">
        <v>112</v>
      </c>
      <c r="C55" s="21" t="s">
        <v>10</v>
      </c>
      <c r="D55" s="21" t="s">
        <v>24</v>
      </c>
      <c r="E55" s="21" t="s">
        <v>24</v>
      </c>
      <c r="F55" s="21" t="s">
        <v>117</v>
      </c>
      <c r="G55" s="21" t="s">
        <v>31</v>
      </c>
      <c r="H55" s="21" t="s">
        <v>124</v>
      </c>
      <c r="I55" s="21" t="s">
        <v>37</v>
      </c>
      <c r="J55" s="31" t="s">
        <v>125</v>
      </c>
      <c r="K55" s="37">
        <f t="shared" si="4"/>
        <v>50000</v>
      </c>
      <c r="L55" s="37">
        <f t="shared" si="4"/>
        <v>0</v>
      </c>
      <c r="M55" s="37">
        <f t="shared" si="4"/>
        <v>0</v>
      </c>
    </row>
    <row r="56" spans="1:14" ht="132.75" hidden="1" customHeight="1" outlineLevel="3">
      <c r="A56" s="30"/>
      <c r="B56" s="21"/>
      <c r="C56" s="21"/>
      <c r="D56" s="21"/>
      <c r="E56" s="21"/>
      <c r="F56" s="21"/>
      <c r="G56" s="21"/>
      <c r="H56" s="50"/>
      <c r="I56" s="21"/>
      <c r="J56" s="31"/>
      <c r="K56" s="37">
        <v>50000</v>
      </c>
      <c r="L56" s="37"/>
      <c r="M56" s="37"/>
    </row>
    <row r="57" spans="1:14" s="9" customFormat="1" ht="41.25" outlineLevel="2" collapsed="1">
      <c r="A57" s="30">
        <v>49</v>
      </c>
      <c r="B57" s="21" t="s">
        <v>112</v>
      </c>
      <c r="C57" s="21" t="s">
        <v>10</v>
      </c>
      <c r="D57" s="21" t="s">
        <v>24</v>
      </c>
      <c r="E57" s="21" t="s">
        <v>26</v>
      </c>
      <c r="F57" s="21" t="s">
        <v>17</v>
      </c>
      <c r="G57" s="21" t="s">
        <v>19</v>
      </c>
      <c r="H57" s="21" t="s">
        <v>20</v>
      </c>
      <c r="I57" s="21" t="s">
        <v>37</v>
      </c>
      <c r="J57" s="31" t="s">
        <v>80</v>
      </c>
      <c r="K57" s="36">
        <f>K58+K60</f>
        <v>266165</v>
      </c>
      <c r="L57" s="36">
        <f>L58+L60</f>
        <v>268779</v>
      </c>
      <c r="M57" s="36">
        <f>M58+M60</f>
        <v>255479</v>
      </c>
    </row>
    <row r="58" spans="1:14" s="9" customFormat="1" ht="41.25" outlineLevel="2">
      <c r="A58" s="30">
        <v>50</v>
      </c>
      <c r="B58" s="21" t="s">
        <v>112</v>
      </c>
      <c r="C58" s="21" t="s">
        <v>10</v>
      </c>
      <c r="D58" s="21" t="s">
        <v>24</v>
      </c>
      <c r="E58" s="21" t="s">
        <v>26</v>
      </c>
      <c r="F58" s="21" t="s">
        <v>47</v>
      </c>
      <c r="G58" s="21" t="s">
        <v>19</v>
      </c>
      <c r="H58" s="21" t="s">
        <v>20</v>
      </c>
      <c r="I58" s="21" t="s">
        <v>37</v>
      </c>
      <c r="J58" s="31" t="s">
        <v>75</v>
      </c>
      <c r="K58" s="36">
        <f>K59</f>
        <v>254600</v>
      </c>
      <c r="L58" s="36">
        <f>L59</f>
        <v>257200</v>
      </c>
      <c r="M58" s="36">
        <f>M59</f>
        <v>243900</v>
      </c>
    </row>
    <row r="59" spans="1:14" ht="61.5" outlineLevel="4">
      <c r="A59" s="30">
        <v>51</v>
      </c>
      <c r="B59" s="21" t="s">
        <v>112</v>
      </c>
      <c r="C59" s="21" t="s">
        <v>10</v>
      </c>
      <c r="D59" s="21" t="s">
        <v>24</v>
      </c>
      <c r="E59" s="21" t="s">
        <v>26</v>
      </c>
      <c r="F59" s="21" t="s">
        <v>47</v>
      </c>
      <c r="G59" s="21" t="s">
        <v>31</v>
      </c>
      <c r="H59" s="21" t="s">
        <v>20</v>
      </c>
      <c r="I59" s="21" t="s">
        <v>37</v>
      </c>
      <c r="J59" s="31" t="s">
        <v>115</v>
      </c>
      <c r="K59" s="44">
        <v>254600</v>
      </c>
      <c r="L59" s="46">
        <v>257200</v>
      </c>
      <c r="M59" s="46">
        <v>243900</v>
      </c>
      <c r="N59" s="52"/>
    </row>
    <row r="60" spans="1:14" ht="41.25" outlineLevel="4">
      <c r="A60" s="30">
        <v>52</v>
      </c>
      <c r="B60" s="21" t="s">
        <v>112</v>
      </c>
      <c r="C60" s="21" t="s">
        <v>10</v>
      </c>
      <c r="D60" s="21" t="s">
        <v>24</v>
      </c>
      <c r="E60" s="21" t="s">
        <v>26</v>
      </c>
      <c r="F60" s="21" t="s">
        <v>49</v>
      </c>
      <c r="G60" s="21" t="s">
        <v>19</v>
      </c>
      <c r="H60" s="21" t="s">
        <v>20</v>
      </c>
      <c r="I60" s="21" t="s">
        <v>37</v>
      </c>
      <c r="J60" s="31" t="s">
        <v>76</v>
      </c>
      <c r="K60" s="36">
        <f t="shared" ref="K60:M61" si="5">K61</f>
        <v>11565</v>
      </c>
      <c r="L60" s="36">
        <f t="shared" si="5"/>
        <v>11579</v>
      </c>
      <c r="M60" s="36">
        <f t="shared" si="5"/>
        <v>11579</v>
      </c>
    </row>
    <row r="61" spans="1:14" ht="41.25" outlineLevel="4">
      <c r="A61" s="30">
        <v>53</v>
      </c>
      <c r="B61" s="21" t="s">
        <v>112</v>
      </c>
      <c r="C61" s="21" t="s">
        <v>10</v>
      </c>
      <c r="D61" s="21" t="s">
        <v>24</v>
      </c>
      <c r="E61" s="21" t="s">
        <v>26</v>
      </c>
      <c r="F61" s="21" t="s">
        <v>49</v>
      </c>
      <c r="G61" s="21" t="s">
        <v>31</v>
      </c>
      <c r="H61" s="21" t="s">
        <v>20</v>
      </c>
      <c r="I61" s="21" t="s">
        <v>37</v>
      </c>
      <c r="J61" s="31" t="s">
        <v>102</v>
      </c>
      <c r="K61" s="36">
        <f t="shared" si="5"/>
        <v>11565</v>
      </c>
      <c r="L61" s="36">
        <f t="shared" si="5"/>
        <v>11579</v>
      </c>
      <c r="M61" s="36">
        <f t="shared" si="5"/>
        <v>11579</v>
      </c>
    </row>
    <row r="62" spans="1:14" ht="81.75" outlineLevel="4">
      <c r="A62" s="30">
        <v>54</v>
      </c>
      <c r="B62" s="21" t="s">
        <v>112</v>
      </c>
      <c r="C62" s="21" t="s">
        <v>10</v>
      </c>
      <c r="D62" s="21" t="s">
        <v>24</v>
      </c>
      <c r="E62" s="21" t="s">
        <v>26</v>
      </c>
      <c r="F62" s="21" t="s">
        <v>49</v>
      </c>
      <c r="G62" s="21" t="s">
        <v>31</v>
      </c>
      <c r="H62" s="21" t="s">
        <v>72</v>
      </c>
      <c r="I62" s="21" t="s">
        <v>37</v>
      </c>
      <c r="J62" s="32" t="s">
        <v>116</v>
      </c>
      <c r="K62" s="44">
        <v>11565</v>
      </c>
      <c r="L62" s="44">
        <v>11579</v>
      </c>
      <c r="M62" s="44">
        <v>11579</v>
      </c>
      <c r="N62" s="42"/>
    </row>
    <row r="63" spans="1:14" ht="157.5" customHeight="1" outlineLevel="4">
      <c r="A63" s="30">
        <v>55</v>
      </c>
      <c r="B63" s="21" t="s">
        <v>112</v>
      </c>
      <c r="C63" s="21" t="s">
        <v>10</v>
      </c>
      <c r="D63" s="21" t="s">
        <v>24</v>
      </c>
      <c r="E63" s="21" t="s">
        <v>24</v>
      </c>
      <c r="F63" s="21" t="s">
        <v>117</v>
      </c>
      <c r="G63" s="21" t="s">
        <v>31</v>
      </c>
      <c r="H63" s="21" t="s">
        <v>118</v>
      </c>
      <c r="I63" s="21" t="s">
        <v>37</v>
      </c>
      <c r="J63" s="49" t="s">
        <v>119</v>
      </c>
      <c r="K63" s="44">
        <v>266900</v>
      </c>
      <c r="L63" s="44"/>
      <c r="M63" s="44"/>
      <c r="N63" s="42"/>
    </row>
    <row r="64" spans="1:14" ht="23.25" outlineLevel="4">
      <c r="A64" s="30">
        <v>56</v>
      </c>
      <c r="B64" s="41" t="s">
        <v>112</v>
      </c>
      <c r="C64" s="41" t="s">
        <v>10</v>
      </c>
      <c r="D64" s="41" t="s">
        <v>84</v>
      </c>
      <c r="E64" s="41" t="s">
        <v>19</v>
      </c>
      <c r="F64" s="41" t="s">
        <v>17</v>
      </c>
      <c r="G64" s="41" t="s">
        <v>19</v>
      </c>
      <c r="H64" s="41" t="s">
        <v>20</v>
      </c>
      <c r="I64" s="41" t="s">
        <v>17</v>
      </c>
      <c r="J64" s="39" t="s">
        <v>85</v>
      </c>
      <c r="K64" s="40">
        <f>K65</f>
        <v>0</v>
      </c>
      <c r="L64" s="40">
        <f>L65</f>
        <v>191788</v>
      </c>
      <c r="M64" s="40">
        <f>M65</f>
        <v>410855</v>
      </c>
    </row>
    <row r="65" spans="1:13" ht="23.25" outlineLevel="4">
      <c r="A65" s="30">
        <v>57</v>
      </c>
      <c r="B65" s="41" t="s">
        <v>112</v>
      </c>
      <c r="C65" s="41" t="s">
        <v>10</v>
      </c>
      <c r="D65" s="41" t="s">
        <v>84</v>
      </c>
      <c r="E65" s="41" t="s">
        <v>25</v>
      </c>
      <c r="F65" s="41" t="s">
        <v>51</v>
      </c>
      <c r="G65" s="41" t="s">
        <v>31</v>
      </c>
      <c r="H65" s="41" t="s">
        <v>20</v>
      </c>
      <c r="I65" s="41" t="s">
        <v>86</v>
      </c>
      <c r="J65" s="39" t="s">
        <v>103</v>
      </c>
      <c r="K65" s="40"/>
      <c r="L65" s="47">
        <v>191788</v>
      </c>
      <c r="M65" s="47">
        <v>410855</v>
      </c>
    </row>
    <row r="66" spans="1:13" s="9" customFormat="1" ht="27.75" outlineLevel="2">
      <c r="A66" s="30">
        <v>58</v>
      </c>
      <c r="B66" s="21"/>
      <c r="C66" s="21"/>
      <c r="D66" s="21"/>
      <c r="E66" s="21"/>
      <c r="F66" s="21"/>
      <c r="G66" s="21"/>
      <c r="H66" s="21"/>
      <c r="I66" s="21"/>
      <c r="J66" s="31" t="s">
        <v>38</v>
      </c>
      <c r="K66" s="48">
        <f>K8+K47</f>
        <v>7580455</v>
      </c>
      <c r="L66" s="48">
        <f>L8+L47</f>
        <v>7446267</v>
      </c>
      <c r="M66" s="48">
        <f>M8+M47</f>
        <v>7758414</v>
      </c>
    </row>
    <row r="67" spans="1:13" s="9" customFormat="1" ht="23.25" outlineLevel="2">
      <c r="A67" s="2"/>
      <c r="B67" s="2"/>
      <c r="C67" s="2"/>
      <c r="D67" s="2"/>
      <c r="E67" s="2"/>
      <c r="F67" s="3"/>
      <c r="G67" s="16"/>
      <c r="H67" s="14"/>
      <c r="I67" s="14"/>
      <c r="J67" s="23"/>
      <c r="K67" s="35"/>
      <c r="L67" s="22"/>
      <c r="M67" s="22"/>
    </row>
    <row r="68" spans="1:13" s="9" customFormat="1" ht="27.75" customHeight="1" outlineLevel="2">
      <c r="A68" s="2"/>
      <c r="B68" s="18"/>
      <c r="C68" s="18"/>
      <c r="D68" s="18"/>
      <c r="E68" s="18"/>
      <c r="F68" s="3"/>
      <c r="G68" s="16"/>
      <c r="H68" s="14"/>
      <c r="I68" s="14"/>
      <c r="J68" s="23"/>
      <c r="K68" s="34"/>
    </row>
    <row r="69" spans="1:13" ht="41.25" customHeight="1" outlineLevel="4">
      <c r="A69" s="2"/>
      <c r="F69" s="3"/>
      <c r="G69" s="16"/>
      <c r="H69" s="11"/>
      <c r="I69" s="11"/>
      <c r="J69" s="24"/>
      <c r="K69" s="33"/>
    </row>
    <row r="70" spans="1:13" s="10" customFormat="1" ht="18.75">
      <c r="A70" s="2"/>
      <c r="B70" s="2"/>
      <c r="C70" s="2"/>
      <c r="D70" s="2"/>
      <c r="E70" s="2"/>
      <c r="F70" s="3"/>
      <c r="G70" s="16"/>
      <c r="H70" s="15"/>
      <c r="I70" s="15"/>
      <c r="J70" s="25"/>
      <c r="K70" s="19"/>
      <c r="L70" s="19"/>
      <c r="M70" s="19"/>
    </row>
    <row r="71" spans="1:13">
      <c r="J71" s="24"/>
      <c r="K71" s="16"/>
      <c r="L71" s="20"/>
      <c r="M71" s="20"/>
    </row>
    <row r="72" spans="1:13">
      <c r="J72" s="24"/>
      <c r="K72" s="16"/>
      <c r="L72" s="17"/>
      <c r="M72" s="17"/>
    </row>
    <row r="73" spans="1:13">
      <c r="J73" s="24"/>
      <c r="K73" s="16"/>
    </row>
    <row r="74" spans="1:13">
      <c r="J74" s="24"/>
      <c r="K74" s="16"/>
      <c r="L74" s="17"/>
      <c r="M74" s="17"/>
    </row>
    <row r="75" spans="1:13">
      <c r="J75" s="24"/>
      <c r="K75" s="16"/>
    </row>
    <row r="76" spans="1:13" ht="18.75">
      <c r="J76" s="24"/>
      <c r="K76" s="16"/>
      <c r="L76" s="19"/>
      <c r="M76" s="19"/>
    </row>
    <row r="77" spans="1:13">
      <c r="J77" s="24"/>
      <c r="K77" s="16"/>
    </row>
    <row r="78" spans="1:13">
      <c r="J78" s="24"/>
      <c r="K78" s="16"/>
    </row>
    <row r="79" spans="1:13">
      <c r="J79" s="24"/>
      <c r="K79" s="16"/>
    </row>
    <row r="80" spans="1:13">
      <c r="J80" s="24"/>
      <c r="K80" s="16"/>
    </row>
    <row r="81" spans="10:11">
      <c r="J81" s="24"/>
      <c r="K81" s="16"/>
    </row>
    <row r="82" spans="10:11">
      <c r="J82" s="24"/>
      <c r="K82" s="16"/>
    </row>
    <row r="83" spans="10:11">
      <c r="J83" s="24"/>
      <c r="K83" s="16"/>
    </row>
    <row r="84" spans="10:11">
      <c r="J84" s="24"/>
      <c r="K84" s="16"/>
    </row>
    <row r="85" spans="10:11">
      <c r="J85" s="24"/>
      <c r="K85" s="16"/>
    </row>
    <row r="86" spans="10:11">
      <c r="J86" s="24"/>
      <c r="K86" s="16"/>
    </row>
    <row r="87" spans="10:11">
      <c r="J87" s="24"/>
      <c r="K87" s="16"/>
    </row>
    <row r="88" spans="10:11">
      <c r="J88" s="24"/>
      <c r="K88" s="16"/>
    </row>
    <row r="89" spans="10:11">
      <c r="J89" s="24"/>
      <c r="K89" s="16"/>
    </row>
    <row r="90" spans="10:11">
      <c r="J90" s="24"/>
      <c r="K90" s="16"/>
    </row>
    <row r="91" spans="10:11">
      <c r="J91" s="24"/>
      <c r="K91" s="16"/>
    </row>
    <row r="92" spans="10:11">
      <c r="J92" s="24"/>
      <c r="K92" s="16"/>
    </row>
    <row r="93" spans="10:11">
      <c r="J93" s="24"/>
      <c r="K93" s="16"/>
    </row>
    <row r="94" spans="10:11">
      <c r="J94" s="24"/>
      <c r="K94" s="16"/>
    </row>
    <row r="95" spans="10:11">
      <c r="J95" s="24"/>
      <c r="K95" s="16"/>
    </row>
    <row r="96" spans="10:11">
      <c r="J96" s="24"/>
      <c r="K96" s="16"/>
    </row>
    <row r="97" spans="10:11">
      <c r="J97" s="24"/>
      <c r="K97" s="16"/>
    </row>
    <row r="98" spans="10:11">
      <c r="J98" s="24"/>
      <c r="K98" s="16"/>
    </row>
    <row r="99" spans="10:11">
      <c r="J99" s="24"/>
      <c r="K99" s="16"/>
    </row>
    <row r="100" spans="10:11">
      <c r="J100" s="24"/>
      <c r="K100" s="16"/>
    </row>
    <row r="101" spans="10:11">
      <c r="J101" s="24"/>
      <c r="K101" s="16"/>
    </row>
    <row r="102" spans="10:11">
      <c r="J102" s="24"/>
      <c r="K102" s="16"/>
    </row>
    <row r="103" spans="10:11">
      <c r="J103" s="24"/>
      <c r="K103" s="16"/>
    </row>
    <row r="104" spans="10:11">
      <c r="J104" s="24"/>
      <c r="K104" s="16"/>
    </row>
    <row r="105" spans="10:11">
      <c r="J105" s="24"/>
      <c r="K105" s="16"/>
    </row>
    <row r="106" spans="10:11">
      <c r="J106" s="24"/>
      <c r="K106" s="16"/>
    </row>
    <row r="107" spans="10:11">
      <c r="J107" s="24"/>
      <c r="K107" s="16"/>
    </row>
    <row r="108" spans="10:11">
      <c r="J108" s="24"/>
      <c r="K108" s="16"/>
    </row>
    <row r="109" spans="10:11">
      <c r="J109" s="24"/>
      <c r="K109" s="16"/>
    </row>
    <row r="110" spans="10:11">
      <c r="J110" s="24"/>
      <c r="K110" s="16"/>
    </row>
    <row r="111" spans="10:11">
      <c r="J111" s="24"/>
      <c r="K111" s="16"/>
    </row>
    <row r="112" spans="10:11">
      <c r="J112" s="24"/>
      <c r="K112" s="16"/>
    </row>
    <row r="113" spans="10:11">
      <c r="J113" s="24"/>
      <c r="K113" s="16"/>
    </row>
    <row r="114" spans="10:11">
      <c r="J114" s="24"/>
      <c r="K114" s="16"/>
    </row>
    <row r="115" spans="10:11">
      <c r="J115" s="24"/>
      <c r="K115" s="16"/>
    </row>
    <row r="116" spans="10:11">
      <c r="J116" s="24"/>
      <c r="K116" s="16"/>
    </row>
    <row r="117" spans="10:11">
      <c r="J117" s="24"/>
      <c r="K117" s="16"/>
    </row>
    <row r="118" spans="10:11">
      <c r="J118" s="24"/>
      <c r="K118" s="16"/>
    </row>
    <row r="119" spans="10:11">
      <c r="J119" s="24"/>
      <c r="K119" s="16"/>
    </row>
    <row r="120" spans="10:11">
      <c r="J120" s="24"/>
      <c r="K120" s="16"/>
    </row>
    <row r="121" spans="10:11">
      <c r="J121" s="24"/>
      <c r="K121" s="16"/>
    </row>
    <row r="122" spans="10:11">
      <c r="J122" s="24"/>
      <c r="K122" s="16"/>
    </row>
    <row r="123" spans="10:11">
      <c r="J123" s="24"/>
      <c r="K123" s="16"/>
    </row>
    <row r="124" spans="10:11">
      <c r="J124" s="24"/>
      <c r="K124" s="16"/>
    </row>
    <row r="125" spans="10:11">
      <c r="J125" s="24"/>
      <c r="K125" s="16"/>
    </row>
    <row r="126" spans="10:11">
      <c r="J126" s="24"/>
      <c r="K126" s="16"/>
    </row>
    <row r="127" spans="10:11">
      <c r="J127" s="24"/>
      <c r="K127" s="16"/>
    </row>
    <row r="128" spans="10:11">
      <c r="J128" s="24"/>
      <c r="K128" s="16"/>
    </row>
    <row r="129" spans="10:11">
      <c r="J129" s="24"/>
      <c r="K129" s="16"/>
    </row>
    <row r="130" spans="10:11">
      <c r="J130" s="24"/>
      <c r="K130" s="16"/>
    </row>
    <row r="131" spans="10:11">
      <c r="J131" s="24"/>
      <c r="K131" s="16"/>
    </row>
    <row r="132" spans="10:11">
      <c r="J132" s="24"/>
      <c r="K132" s="16"/>
    </row>
    <row r="133" spans="10:11">
      <c r="J133" s="24"/>
      <c r="K133" s="16"/>
    </row>
    <row r="134" spans="10:11">
      <c r="J134" s="24"/>
      <c r="K134" s="16"/>
    </row>
    <row r="135" spans="10:11">
      <c r="J135" s="24"/>
      <c r="K135" s="16"/>
    </row>
    <row r="136" spans="10:11">
      <c r="J136" s="24"/>
      <c r="K136" s="16"/>
    </row>
    <row r="137" spans="10:11">
      <c r="J137" s="24"/>
      <c r="K137" s="16"/>
    </row>
    <row r="138" spans="10:11">
      <c r="J138" s="24"/>
      <c r="K138" s="16"/>
    </row>
    <row r="139" spans="10:11">
      <c r="J139" s="24"/>
      <c r="K139" s="16"/>
    </row>
    <row r="140" spans="10:11">
      <c r="J140" s="24"/>
      <c r="K140" s="16"/>
    </row>
    <row r="141" spans="10:11">
      <c r="J141" s="24"/>
      <c r="K141" s="16"/>
    </row>
    <row r="142" spans="10:11">
      <c r="J142" s="24"/>
      <c r="K142" s="16"/>
    </row>
    <row r="143" spans="10:11">
      <c r="J143" s="24"/>
      <c r="K143" s="16"/>
    </row>
    <row r="144" spans="10:11">
      <c r="J144" s="24"/>
      <c r="K144" s="16"/>
    </row>
    <row r="145" spans="10:11">
      <c r="J145" s="24"/>
      <c r="K145" s="16"/>
    </row>
    <row r="146" spans="10:11">
      <c r="J146" s="24"/>
      <c r="K146" s="16"/>
    </row>
    <row r="147" spans="10:11">
      <c r="J147" s="24"/>
      <c r="K147" s="16"/>
    </row>
    <row r="148" spans="10:11">
      <c r="J148" s="24"/>
      <c r="K148" s="16"/>
    </row>
    <row r="149" spans="10:11">
      <c r="J149" s="24"/>
      <c r="K149" s="16"/>
    </row>
    <row r="150" spans="10:11">
      <c r="J150" s="24"/>
      <c r="K150" s="16"/>
    </row>
    <row r="151" spans="10:11">
      <c r="J151" s="24"/>
      <c r="K151" s="16"/>
    </row>
    <row r="152" spans="10:11">
      <c r="J152" s="24"/>
      <c r="K152" s="16"/>
    </row>
    <row r="153" spans="10:11">
      <c r="J153" s="24"/>
      <c r="K153" s="16"/>
    </row>
    <row r="154" spans="10:11">
      <c r="J154" s="24"/>
      <c r="K154" s="16"/>
    </row>
    <row r="155" spans="10:11">
      <c r="J155" s="24"/>
      <c r="K155" s="16"/>
    </row>
    <row r="156" spans="10:11">
      <c r="J156" s="24"/>
      <c r="K156" s="16"/>
    </row>
    <row r="157" spans="10:11">
      <c r="J157" s="24"/>
      <c r="K157" s="16"/>
    </row>
    <row r="158" spans="10:11">
      <c r="J158" s="24"/>
      <c r="K158" s="16"/>
    </row>
    <row r="159" spans="10:11">
      <c r="J159" s="24"/>
      <c r="K159" s="16"/>
    </row>
    <row r="160" spans="10:11">
      <c r="J160" s="24"/>
      <c r="K160" s="16"/>
    </row>
    <row r="161" spans="10:11">
      <c r="J161" s="24"/>
      <c r="K161" s="16"/>
    </row>
    <row r="162" spans="10:11">
      <c r="J162" s="24"/>
      <c r="K162" s="16"/>
    </row>
    <row r="163" spans="10:11">
      <c r="J163" s="24"/>
      <c r="K163" s="16"/>
    </row>
    <row r="164" spans="10:11">
      <c r="J164" s="24"/>
      <c r="K164" s="16"/>
    </row>
    <row r="165" spans="10:11">
      <c r="J165" s="24"/>
      <c r="K165" s="16"/>
    </row>
    <row r="166" spans="10:11">
      <c r="J166" s="24"/>
      <c r="K166" s="16"/>
    </row>
    <row r="167" spans="10:11">
      <c r="J167" s="24"/>
      <c r="K167" s="16"/>
    </row>
    <row r="168" spans="10:11">
      <c r="J168" s="24"/>
      <c r="K168" s="16"/>
    </row>
    <row r="169" spans="10:11">
      <c r="J169" s="24"/>
      <c r="K169" s="16"/>
    </row>
    <row r="170" spans="10:11">
      <c r="J170" s="24"/>
      <c r="K170" s="16"/>
    </row>
    <row r="171" spans="10:11">
      <c r="J171" s="24"/>
      <c r="K171" s="16"/>
    </row>
    <row r="172" spans="10:11">
      <c r="J172" s="24"/>
      <c r="K172" s="16"/>
    </row>
    <row r="173" spans="10:11">
      <c r="J173" s="24"/>
      <c r="K173" s="16"/>
    </row>
    <row r="174" spans="10:11">
      <c r="J174" s="24"/>
      <c r="K174" s="16"/>
    </row>
    <row r="175" spans="10:11">
      <c r="J175" s="24"/>
      <c r="K175" s="16"/>
    </row>
    <row r="176" spans="10:11">
      <c r="J176" s="24"/>
      <c r="K176" s="16"/>
    </row>
    <row r="177" spans="10:11">
      <c r="J177" s="24"/>
      <c r="K177" s="16"/>
    </row>
    <row r="178" spans="10:11">
      <c r="J178" s="24"/>
      <c r="K178" s="16"/>
    </row>
    <row r="179" spans="10:11">
      <c r="J179" s="24"/>
      <c r="K179" s="16"/>
    </row>
    <row r="180" spans="10:11">
      <c r="J180" s="24"/>
      <c r="K180" s="16"/>
    </row>
    <row r="181" spans="10:11">
      <c r="J181" s="24"/>
      <c r="K181" s="16"/>
    </row>
    <row r="182" spans="10:11">
      <c r="J182" s="24"/>
      <c r="K182" s="16"/>
    </row>
    <row r="183" spans="10:11">
      <c r="J183" s="24"/>
      <c r="K183" s="16"/>
    </row>
    <row r="184" spans="10:11">
      <c r="J184" s="24"/>
      <c r="K184" s="16"/>
    </row>
    <row r="185" spans="10:11">
      <c r="J185" s="24"/>
      <c r="K185" s="16"/>
    </row>
    <row r="186" spans="10:11">
      <c r="J186" s="24"/>
      <c r="K186" s="16"/>
    </row>
    <row r="187" spans="10:11">
      <c r="J187" s="24"/>
      <c r="K187" s="16"/>
    </row>
    <row r="188" spans="10:11">
      <c r="J188" s="24"/>
      <c r="K188" s="16"/>
    </row>
    <row r="189" spans="10:11">
      <c r="J189" s="24"/>
      <c r="K189" s="16"/>
    </row>
    <row r="190" spans="10:11">
      <c r="J190" s="24"/>
      <c r="K190" s="16"/>
    </row>
    <row r="191" spans="10:11">
      <c r="J191" s="24"/>
      <c r="K191" s="16"/>
    </row>
    <row r="192" spans="10:11">
      <c r="J192" s="24"/>
      <c r="K192" s="16"/>
    </row>
    <row r="193" spans="10:11">
      <c r="J193" s="24"/>
      <c r="K193" s="16"/>
    </row>
    <row r="194" spans="10:11">
      <c r="J194" s="24"/>
      <c r="K194" s="16"/>
    </row>
    <row r="195" spans="10:11">
      <c r="J195" s="24"/>
      <c r="K195" s="16"/>
    </row>
    <row r="196" spans="10:11">
      <c r="J196" s="24"/>
      <c r="K196" s="16"/>
    </row>
    <row r="197" spans="10:11">
      <c r="J197" s="24"/>
      <c r="K197" s="16"/>
    </row>
    <row r="198" spans="10:11">
      <c r="J198" s="24"/>
      <c r="K198" s="16"/>
    </row>
    <row r="199" spans="10:11">
      <c r="J199" s="24"/>
      <c r="K199" s="16"/>
    </row>
    <row r="200" spans="10:11">
      <c r="J200" s="24"/>
      <c r="K200" s="16"/>
    </row>
    <row r="201" spans="10:11">
      <c r="J201" s="24"/>
      <c r="K201" s="16"/>
    </row>
    <row r="202" spans="10:11">
      <c r="J202" s="24"/>
      <c r="K202" s="16"/>
    </row>
    <row r="203" spans="10:11">
      <c r="J203" s="24"/>
      <c r="K203" s="16"/>
    </row>
    <row r="204" spans="10:11">
      <c r="J204" s="24"/>
      <c r="K204" s="16"/>
    </row>
    <row r="205" spans="10:11">
      <c r="J205" s="24"/>
      <c r="K205" s="16"/>
    </row>
    <row r="206" spans="10:11">
      <c r="J206" s="24"/>
      <c r="K206" s="16"/>
    </row>
    <row r="207" spans="10:11">
      <c r="J207" s="24"/>
      <c r="K207" s="16"/>
    </row>
    <row r="208" spans="10:11">
      <c r="J208" s="24"/>
      <c r="K208" s="16"/>
    </row>
    <row r="209" spans="10:11">
      <c r="J209" s="24"/>
      <c r="K209" s="16"/>
    </row>
    <row r="210" spans="10:11">
      <c r="J210" s="24"/>
      <c r="K210" s="16"/>
    </row>
    <row r="211" spans="10:11">
      <c r="J211" s="24"/>
      <c r="K211" s="16"/>
    </row>
    <row r="212" spans="10:11">
      <c r="J212" s="24"/>
      <c r="K212" s="16"/>
    </row>
    <row r="213" spans="10:11">
      <c r="J213" s="24"/>
      <c r="K213" s="16"/>
    </row>
    <row r="214" spans="10:11">
      <c r="J214" s="24"/>
      <c r="K214" s="16"/>
    </row>
    <row r="215" spans="10:11">
      <c r="J215" s="24"/>
      <c r="K215" s="16"/>
    </row>
    <row r="216" spans="10:11">
      <c r="J216" s="24"/>
      <c r="K216" s="16"/>
    </row>
    <row r="217" spans="10:11">
      <c r="J217" s="24"/>
      <c r="K217" s="16"/>
    </row>
    <row r="218" spans="10:11">
      <c r="J218" s="24"/>
      <c r="K218" s="16"/>
    </row>
    <row r="219" spans="10:11">
      <c r="J219" s="24"/>
      <c r="K219" s="16"/>
    </row>
    <row r="220" spans="10:11">
      <c r="J220" s="24"/>
      <c r="K220" s="16"/>
    </row>
    <row r="221" spans="10:11">
      <c r="J221" s="24"/>
      <c r="K221" s="16"/>
    </row>
    <row r="222" spans="10:11">
      <c r="J222" s="24"/>
      <c r="K222" s="16"/>
    </row>
    <row r="223" spans="10:11">
      <c r="J223" s="24"/>
      <c r="K223" s="16"/>
    </row>
    <row r="224" spans="10:11">
      <c r="J224" s="24"/>
      <c r="K224" s="16"/>
    </row>
    <row r="225" spans="10:11">
      <c r="J225" s="24"/>
      <c r="K225" s="16"/>
    </row>
    <row r="226" spans="10:11">
      <c r="J226" s="24"/>
      <c r="K226" s="16"/>
    </row>
    <row r="227" spans="10:11">
      <c r="J227" s="24"/>
      <c r="K227" s="16"/>
    </row>
    <row r="228" spans="10:11">
      <c r="J228" s="24"/>
      <c r="K228" s="16"/>
    </row>
    <row r="229" spans="10:11">
      <c r="J229" s="24"/>
      <c r="K229" s="16"/>
    </row>
    <row r="230" spans="10:11">
      <c r="J230" s="24"/>
      <c r="K230" s="16"/>
    </row>
    <row r="231" spans="10:11">
      <c r="J231" s="24"/>
      <c r="K231" s="16"/>
    </row>
    <row r="232" spans="10:11">
      <c r="J232" s="24"/>
      <c r="K232" s="16"/>
    </row>
    <row r="233" spans="10:11">
      <c r="J233" s="24"/>
      <c r="K233" s="16"/>
    </row>
    <row r="234" spans="10:11">
      <c r="J234" s="24"/>
      <c r="K234" s="16"/>
    </row>
    <row r="235" spans="10:11">
      <c r="J235" s="24"/>
      <c r="K235" s="16"/>
    </row>
    <row r="236" spans="10:11">
      <c r="J236" s="24"/>
      <c r="K236" s="16"/>
    </row>
    <row r="237" spans="10:11">
      <c r="J237" s="24"/>
      <c r="K237" s="16"/>
    </row>
    <row r="238" spans="10:11">
      <c r="J238" s="24"/>
      <c r="K238" s="16"/>
    </row>
    <row r="239" spans="10:11">
      <c r="J239" s="24"/>
      <c r="K239" s="16"/>
    </row>
    <row r="240" spans="10:11">
      <c r="J240" s="24"/>
      <c r="K240" s="16"/>
    </row>
    <row r="241" spans="10:11">
      <c r="J241" s="24"/>
      <c r="K241" s="16"/>
    </row>
    <row r="242" spans="10:11">
      <c r="J242" s="24"/>
      <c r="K242" s="16"/>
    </row>
    <row r="243" spans="10:11">
      <c r="J243" s="24"/>
      <c r="K243" s="16"/>
    </row>
    <row r="244" spans="10:11">
      <c r="J244" s="24"/>
      <c r="K244" s="16"/>
    </row>
    <row r="245" spans="10:11">
      <c r="J245" s="24"/>
      <c r="K245" s="16"/>
    </row>
    <row r="246" spans="10:11">
      <c r="J246" s="24"/>
      <c r="K246" s="16"/>
    </row>
    <row r="247" spans="10:11">
      <c r="J247" s="24"/>
      <c r="K247" s="16"/>
    </row>
    <row r="248" spans="10:11">
      <c r="J248" s="24"/>
      <c r="K248" s="16"/>
    </row>
    <row r="249" spans="10:11">
      <c r="J249" s="24"/>
      <c r="K249" s="16"/>
    </row>
    <row r="250" spans="10:11">
      <c r="J250" s="24"/>
      <c r="K250" s="16"/>
    </row>
    <row r="251" spans="10:11">
      <c r="J251" s="24"/>
      <c r="K251" s="16"/>
    </row>
    <row r="252" spans="10:11">
      <c r="J252" s="24"/>
      <c r="K252" s="16"/>
    </row>
    <row r="253" spans="10:11">
      <c r="J253" s="24"/>
      <c r="K253" s="16"/>
    </row>
    <row r="254" spans="10:11">
      <c r="J254" s="24"/>
      <c r="K254" s="16"/>
    </row>
    <row r="255" spans="10:11">
      <c r="J255" s="24"/>
      <c r="K255" s="16"/>
    </row>
    <row r="256" spans="10:11">
      <c r="J256" s="24"/>
      <c r="K256" s="16"/>
    </row>
    <row r="257" spans="10:11">
      <c r="J257" s="24"/>
      <c r="K257" s="16"/>
    </row>
    <row r="258" spans="10:11">
      <c r="J258" s="24"/>
      <c r="K258" s="16"/>
    </row>
    <row r="259" spans="10:11">
      <c r="J259" s="24"/>
      <c r="K259" s="16"/>
    </row>
    <row r="260" spans="10:11">
      <c r="J260" s="24"/>
      <c r="K260" s="16"/>
    </row>
    <row r="261" spans="10:11">
      <c r="J261" s="24"/>
      <c r="K261" s="16"/>
    </row>
    <row r="262" spans="10:11">
      <c r="J262" s="24"/>
      <c r="K262" s="16"/>
    </row>
    <row r="263" spans="10:11">
      <c r="J263" s="24"/>
      <c r="K263" s="16"/>
    </row>
    <row r="264" spans="10:11">
      <c r="J264" s="24"/>
      <c r="K264" s="16"/>
    </row>
    <row r="265" spans="10:11">
      <c r="J265" s="24"/>
      <c r="K265" s="16"/>
    </row>
    <row r="266" spans="10:11">
      <c r="J266" s="24"/>
      <c r="K266" s="16"/>
    </row>
    <row r="267" spans="10:11">
      <c r="J267" s="24"/>
      <c r="K267" s="16"/>
    </row>
    <row r="268" spans="10:11">
      <c r="J268" s="24"/>
      <c r="K268" s="16"/>
    </row>
    <row r="269" spans="10:11">
      <c r="J269" s="24"/>
      <c r="K269" s="16"/>
    </row>
    <row r="270" spans="10:11">
      <c r="J270" s="24"/>
      <c r="K270" s="16"/>
    </row>
    <row r="271" spans="10:11">
      <c r="J271" s="24"/>
      <c r="K271" s="16"/>
    </row>
    <row r="272" spans="10:11">
      <c r="J272" s="24"/>
      <c r="K272" s="16"/>
    </row>
    <row r="273" spans="10:11">
      <c r="J273" s="24"/>
      <c r="K273" s="16"/>
    </row>
    <row r="274" spans="10:11">
      <c r="J274" s="24"/>
      <c r="K274" s="16"/>
    </row>
    <row r="275" spans="10:11">
      <c r="J275" s="24"/>
      <c r="K275" s="16"/>
    </row>
    <row r="276" spans="10:11">
      <c r="J276" s="24"/>
      <c r="K276" s="16"/>
    </row>
    <row r="277" spans="10:11">
      <c r="J277" s="24"/>
      <c r="K277" s="16"/>
    </row>
    <row r="278" spans="10:11">
      <c r="J278" s="24"/>
      <c r="K278" s="16"/>
    </row>
    <row r="279" spans="10:11">
      <c r="J279" s="24"/>
      <c r="K279" s="16"/>
    </row>
    <row r="280" spans="10:11">
      <c r="J280" s="24"/>
      <c r="K280" s="16"/>
    </row>
    <row r="281" spans="10:11">
      <c r="J281" s="24"/>
      <c r="K281" s="16"/>
    </row>
    <row r="282" spans="10:11">
      <c r="J282" s="24"/>
      <c r="K282" s="16"/>
    </row>
    <row r="283" spans="10:11">
      <c r="J283" s="24"/>
      <c r="K283" s="16"/>
    </row>
    <row r="284" spans="10:11">
      <c r="J284" s="24"/>
      <c r="K284" s="16"/>
    </row>
    <row r="285" spans="10:11">
      <c r="J285" s="24"/>
      <c r="K285" s="16"/>
    </row>
    <row r="286" spans="10:11">
      <c r="J286" s="24"/>
      <c r="K286" s="16"/>
    </row>
    <row r="287" spans="10:11">
      <c r="J287" s="24"/>
      <c r="K287" s="16"/>
    </row>
    <row r="288" spans="10:11">
      <c r="J288" s="24"/>
      <c r="K288" s="16"/>
    </row>
    <row r="289" spans="10:11">
      <c r="J289" s="24"/>
      <c r="K289" s="16"/>
    </row>
    <row r="290" spans="10:11">
      <c r="J290" s="24"/>
      <c r="K290" s="16"/>
    </row>
    <row r="291" spans="10:11">
      <c r="J291" s="24"/>
      <c r="K291" s="16"/>
    </row>
    <row r="292" spans="10:11">
      <c r="J292" s="24"/>
      <c r="K292" s="16"/>
    </row>
    <row r="293" spans="10:11">
      <c r="J293" s="24"/>
      <c r="K293" s="16"/>
    </row>
    <row r="294" spans="10:11">
      <c r="J294" s="24"/>
      <c r="K294" s="16"/>
    </row>
    <row r="295" spans="10:11">
      <c r="J295" s="24"/>
      <c r="K295" s="16"/>
    </row>
    <row r="296" spans="10:11">
      <c r="J296" s="24"/>
      <c r="K296" s="16"/>
    </row>
    <row r="297" spans="10:11">
      <c r="J297" s="24"/>
      <c r="K297" s="16"/>
    </row>
    <row r="298" spans="10:11">
      <c r="J298" s="24"/>
      <c r="K298" s="16"/>
    </row>
    <row r="299" spans="10:11">
      <c r="J299" s="24"/>
      <c r="K299" s="16"/>
    </row>
    <row r="300" spans="10:11">
      <c r="J300" s="24"/>
      <c r="K300" s="16"/>
    </row>
    <row r="301" spans="10:11">
      <c r="J301" s="24"/>
      <c r="K301" s="16"/>
    </row>
    <row r="302" spans="10:11">
      <c r="J302" s="24"/>
      <c r="K302" s="16"/>
    </row>
    <row r="303" spans="10:11">
      <c r="J303" s="24"/>
      <c r="K303" s="16"/>
    </row>
    <row r="304" spans="10:11">
      <c r="J304" s="24"/>
      <c r="K304" s="16"/>
    </row>
    <row r="305" spans="10:11">
      <c r="J305" s="24"/>
      <c r="K305" s="16"/>
    </row>
    <row r="306" spans="10:11">
      <c r="J306" s="24"/>
      <c r="K306" s="16"/>
    </row>
    <row r="307" spans="10:11">
      <c r="J307" s="24"/>
      <c r="K307" s="16"/>
    </row>
    <row r="308" spans="10:11">
      <c r="J308" s="24"/>
      <c r="K308" s="16"/>
    </row>
    <row r="309" spans="10:11">
      <c r="J309" s="24"/>
      <c r="K309" s="16"/>
    </row>
    <row r="310" spans="10:11">
      <c r="J310" s="24"/>
      <c r="K310" s="16"/>
    </row>
    <row r="311" spans="10:11">
      <c r="J311" s="24"/>
      <c r="K311" s="16"/>
    </row>
    <row r="312" spans="10:11">
      <c r="J312" s="24"/>
      <c r="K312" s="16"/>
    </row>
    <row r="313" spans="10:11">
      <c r="J313" s="24"/>
      <c r="K313" s="16"/>
    </row>
    <row r="314" spans="10:11">
      <c r="J314" s="24"/>
      <c r="K314" s="16"/>
    </row>
    <row r="315" spans="10:11">
      <c r="J315" s="24"/>
      <c r="K315" s="16"/>
    </row>
    <row r="316" spans="10:11">
      <c r="J316" s="24"/>
      <c r="K316" s="16"/>
    </row>
    <row r="317" spans="10:11">
      <c r="J317" s="24"/>
      <c r="K317" s="16"/>
    </row>
    <row r="318" spans="10:11">
      <c r="J318" s="24"/>
      <c r="K318" s="16"/>
    </row>
    <row r="319" spans="10:11">
      <c r="J319" s="24"/>
      <c r="K319" s="16"/>
    </row>
    <row r="320" spans="10:11">
      <c r="J320" s="24"/>
      <c r="K320" s="16"/>
    </row>
    <row r="321" spans="10:11">
      <c r="J321" s="24"/>
      <c r="K321" s="16"/>
    </row>
    <row r="322" spans="10:11">
      <c r="J322" s="24"/>
      <c r="K322" s="16"/>
    </row>
    <row r="323" spans="10:11">
      <c r="J323" s="24"/>
      <c r="K323" s="16"/>
    </row>
    <row r="324" spans="10:11">
      <c r="J324" s="24"/>
      <c r="K324" s="16"/>
    </row>
    <row r="325" spans="10:11">
      <c r="J325" s="24"/>
      <c r="K325" s="16"/>
    </row>
    <row r="326" spans="10:11">
      <c r="J326" s="24"/>
      <c r="K326" s="16"/>
    </row>
    <row r="327" spans="10:11">
      <c r="J327" s="24"/>
      <c r="K327" s="16"/>
    </row>
    <row r="328" spans="10:11">
      <c r="J328" s="24"/>
      <c r="K328" s="16"/>
    </row>
    <row r="329" spans="10:11">
      <c r="J329" s="24"/>
      <c r="K329" s="16"/>
    </row>
    <row r="330" spans="10:11">
      <c r="J330" s="24"/>
      <c r="K330" s="16"/>
    </row>
    <row r="331" spans="10:11">
      <c r="J331" s="24"/>
      <c r="K331" s="16"/>
    </row>
    <row r="332" spans="10:11">
      <c r="J332" s="24"/>
      <c r="K332" s="16"/>
    </row>
    <row r="333" spans="10:11">
      <c r="J333" s="24"/>
      <c r="K333" s="16"/>
    </row>
    <row r="334" spans="10:11">
      <c r="J334" s="24"/>
      <c r="K334" s="16"/>
    </row>
    <row r="335" spans="10:11">
      <c r="J335" s="24"/>
      <c r="K335" s="16"/>
    </row>
    <row r="336" spans="10:11">
      <c r="J336" s="24"/>
      <c r="K336" s="16"/>
    </row>
    <row r="337" spans="10:11">
      <c r="J337" s="24"/>
      <c r="K337" s="16"/>
    </row>
    <row r="338" spans="10:11">
      <c r="J338" s="24"/>
      <c r="K338" s="16"/>
    </row>
    <row r="339" spans="10:11">
      <c r="J339" s="24"/>
      <c r="K339" s="16"/>
    </row>
    <row r="340" spans="10:11">
      <c r="J340" s="24"/>
      <c r="K340" s="16"/>
    </row>
    <row r="341" spans="10:11">
      <c r="J341" s="24"/>
      <c r="K341" s="16"/>
    </row>
    <row r="342" spans="10:11">
      <c r="J342" s="24"/>
      <c r="K342" s="16"/>
    </row>
    <row r="343" spans="10:11">
      <c r="J343" s="24"/>
      <c r="K343" s="16"/>
    </row>
    <row r="344" spans="10:11">
      <c r="J344" s="24"/>
      <c r="K344" s="16"/>
    </row>
    <row r="345" spans="10:11">
      <c r="J345" s="24"/>
      <c r="K345" s="16"/>
    </row>
    <row r="346" spans="10:11">
      <c r="J346" s="24"/>
      <c r="K346" s="16"/>
    </row>
    <row r="347" spans="10:11">
      <c r="J347" s="24"/>
      <c r="K347" s="16"/>
    </row>
    <row r="348" spans="10:11">
      <c r="J348" s="24"/>
      <c r="K348" s="16"/>
    </row>
    <row r="349" spans="10:11">
      <c r="J349" s="24"/>
      <c r="K349" s="16"/>
    </row>
    <row r="350" spans="10:11">
      <c r="J350" s="24"/>
      <c r="K350" s="16"/>
    </row>
    <row r="351" spans="10:11">
      <c r="J351" s="24"/>
      <c r="K351" s="16"/>
    </row>
    <row r="352" spans="10:11">
      <c r="J352" s="24"/>
      <c r="K352" s="16"/>
    </row>
    <row r="353" spans="10:11">
      <c r="J353" s="24"/>
      <c r="K353" s="16"/>
    </row>
    <row r="354" spans="10:11">
      <c r="J354" s="24"/>
      <c r="K354" s="16"/>
    </row>
    <row r="355" spans="10:11">
      <c r="J355" s="24"/>
      <c r="K355" s="16"/>
    </row>
    <row r="356" spans="10:11">
      <c r="J356" s="24"/>
      <c r="K356" s="16"/>
    </row>
    <row r="357" spans="10:11">
      <c r="J357" s="24"/>
      <c r="K357" s="16"/>
    </row>
    <row r="358" spans="10:11">
      <c r="J358" s="24"/>
      <c r="K358" s="16"/>
    </row>
    <row r="359" spans="10:11">
      <c r="J359" s="24"/>
      <c r="K359" s="16"/>
    </row>
    <row r="360" spans="10:11">
      <c r="J360" s="24"/>
      <c r="K360" s="16"/>
    </row>
    <row r="361" spans="10:11">
      <c r="J361" s="24"/>
      <c r="K361" s="16"/>
    </row>
    <row r="362" spans="10:11">
      <c r="J362" s="24"/>
      <c r="K362" s="16"/>
    </row>
    <row r="363" spans="10:11">
      <c r="J363" s="24"/>
      <c r="K363" s="16"/>
    </row>
    <row r="364" spans="10:11">
      <c r="J364" s="24"/>
      <c r="K364" s="16"/>
    </row>
    <row r="365" spans="10:11">
      <c r="J365" s="24"/>
      <c r="K365" s="16"/>
    </row>
    <row r="366" spans="10:11">
      <c r="J366" s="24"/>
      <c r="K366" s="16"/>
    </row>
    <row r="367" spans="10:11">
      <c r="J367" s="24"/>
      <c r="K367" s="16"/>
    </row>
    <row r="368" spans="10:11">
      <c r="J368" s="24"/>
      <c r="K368" s="16"/>
    </row>
    <row r="369" spans="10:11">
      <c r="J369" s="24"/>
      <c r="K369" s="16"/>
    </row>
    <row r="370" spans="10:11">
      <c r="J370" s="24"/>
      <c r="K370" s="16"/>
    </row>
    <row r="371" spans="10:11">
      <c r="J371" s="24"/>
      <c r="K371" s="16"/>
    </row>
    <row r="372" spans="10:11">
      <c r="J372" s="24"/>
      <c r="K372" s="16"/>
    </row>
    <row r="373" spans="10:11">
      <c r="J373" s="24"/>
      <c r="K373" s="16"/>
    </row>
    <row r="374" spans="10:11">
      <c r="J374" s="24"/>
      <c r="K374" s="16"/>
    </row>
    <row r="375" spans="10:11">
      <c r="J375" s="24"/>
      <c r="K375" s="16"/>
    </row>
    <row r="376" spans="10:11">
      <c r="J376" s="24"/>
      <c r="K376" s="16"/>
    </row>
    <row r="377" spans="10:11">
      <c r="J377" s="24"/>
      <c r="K377" s="16"/>
    </row>
    <row r="378" spans="10:11">
      <c r="J378" s="24"/>
      <c r="K378" s="16"/>
    </row>
    <row r="379" spans="10:11">
      <c r="J379" s="24"/>
      <c r="K379" s="16"/>
    </row>
    <row r="380" spans="10:11">
      <c r="J380" s="24"/>
      <c r="K380" s="16"/>
    </row>
    <row r="381" spans="10:11">
      <c r="J381" s="24"/>
      <c r="K381" s="16"/>
    </row>
    <row r="382" spans="10:11">
      <c r="J382" s="24"/>
      <c r="K382" s="16"/>
    </row>
    <row r="383" spans="10:11">
      <c r="J383" s="24"/>
      <c r="K383" s="16"/>
    </row>
    <row r="384" spans="10:11">
      <c r="J384" s="24"/>
      <c r="K384" s="16"/>
    </row>
    <row r="385" spans="10:11">
      <c r="J385" s="24"/>
      <c r="K385" s="16"/>
    </row>
    <row r="386" spans="10:11">
      <c r="J386" s="24"/>
      <c r="K386" s="16"/>
    </row>
    <row r="387" spans="10:11">
      <c r="J387" s="24"/>
      <c r="K387" s="16"/>
    </row>
    <row r="388" spans="10:11">
      <c r="J388" s="24"/>
      <c r="K388" s="16"/>
    </row>
    <row r="389" spans="10:11">
      <c r="J389" s="24"/>
      <c r="K389" s="16"/>
    </row>
    <row r="390" spans="10:11">
      <c r="J390" s="24"/>
      <c r="K390" s="16"/>
    </row>
    <row r="391" spans="10:11">
      <c r="J391" s="24"/>
      <c r="K391" s="16"/>
    </row>
    <row r="392" spans="10:11">
      <c r="J392" s="24"/>
      <c r="K392" s="16"/>
    </row>
    <row r="393" spans="10:11">
      <c r="J393" s="24"/>
      <c r="K393" s="16"/>
    </row>
    <row r="394" spans="10:11">
      <c r="J394" s="24"/>
      <c r="K394" s="16"/>
    </row>
    <row r="395" spans="10:11">
      <c r="J395" s="24"/>
      <c r="K395" s="16"/>
    </row>
    <row r="396" spans="10:11">
      <c r="J396" s="24"/>
      <c r="K396" s="16"/>
    </row>
    <row r="397" spans="10:11">
      <c r="J397" s="24"/>
      <c r="K397" s="16"/>
    </row>
    <row r="398" spans="10:11">
      <c r="J398" s="24"/>
      <c r="K398" s="16"/>
    </row>
    <row r="399" spans="10:11">
      <c r="J399" s="24"/>
      <c r="K399" s="16"/>
    </row>
    <row r="400" spans="10:11">
      <c r="J400" s="24"/>
      <c r="K400" s="16"/>
    </row>
    <row r="401" spans="10:11">
      <c r="J401" s="24"/>
      <c r="K401" s="16"/>
    </row>
    <row r="402" spans="10:11">
      <c r="J402" s="24"/>
      <c r="K402" s="16"/>
    </row>
    <row r="403" spans="10:11">
      <c r="J403" s="24"/>
      <c r="K403" s="16"/>
    </row>
    <row r="404" spans="10:11">
      <c r="J404" s="24"/>
      <c r="K404" s="16"/>
    </row>
    <row r="405" spans="10:11">
      <c r="J405" s="24"/>
      <c r="K405" s="16"/>
    </row>
    <row r="406" spans="10:11">
      <c r="J406" s="24"/>
      <c r="K406" s="16"/>
    </row>
    <row r="407" spans="10:11">
      <c r="J407" s="24"/>
      <c r="K407" s="16"/>
    </row>
    <row r="408" spans="10:11">
      <c r="J408" s="24"/>
      <c r="K408" s="16"/>
    </row>
    <row r="409" spans="10:11">
      <c r="J409" s="24"/>
      <c r="K409" s="16"/>
    </row>
    <row r="410" spans="10:11">
      <c r="J410" s="24"/>
      <c r="K410" s="16"/>
    </row>
    <row r="411" spans="10:11">
      <c r="J411" s="24"/>
      <c r="K411" s="16"/>
    </row>
    <row r="412" spans="10:11">
      <c r="J412" s="24"/>
      <c r="K412" s="16"/>
    </row>
    <row r="413" spans="10:11">
      <c r="J413" s="24"/>
      <c r="K413" s="16"/>
    </row>
    <row r="414" spans="10:11">
      <c r="J414" s="24"/>
      <c r="K414" s="16"/>
    </row>
    <row r="415" spans="10:11">
      <c r="J415" s="24"/>
      <c r="K415" s="16"/>
    </row>
    <row r="416" spans="10:11">
      <c r="J416" s="24"/>
      <c r="K416" s="16"/>
    </row>
    <row r="417" spans="10:11">
      <c r="J417" s="24"/>
      <c r="K417" s="16"/>
    </row>
    <row r="418" spans="10:11">
      <c r="J418" s="24"/>
      <c r="K418" s="16"/>
    </row>
    <row r="419" spans="10:11">
      <c r="J419" s="24"/>
      <c r="K419" s="16"/>
    </row>
    <row r="420" spans="10:11">
      <c r="J420" s="24"/>
      <c r="K420" s="16"/>
    </row>
    <row r="421" spans="10:11">
      <c r="J421" s="24"/>
      <c r="K421" s="16"/>
    </row>
    <row r="422" spans="10:11">
      <c r="J422" s="24"/>
      <c r="K422" s="16"/>
    </row>
    <row r="423" spans="10:11">
      <c r="J423" s="24"/>
      <c r="K423" s="16"/>
    </row>
    <row r="424" spans="10:11">
      <c r="J424" s="24"/>
      <c r="K424" s="16"/>
    </row>
    <row r="425" spans="10:11">
      <c r="J425" s="24"/>
      <c r="K425" s="16"/>
    </row>
    <row r="426" spans="10:11">
      <c r="J426" s="24"/>
      <c r="K426" s="16"/>
    </row>
    <row r="427" spans="10:11">
      <c r="J427" s="24"/>
      <c r="K427" s="16"/>
    </row>
    <row r="428" spans="10:11">
      <c r="J428" s="24"/>
      <c r="K428" s="16"/>
    </row>
    <row r="429" spans="10:11">
      <c r="J429" s="24"/>
      <c r="K429" s="16"/>
    </row>
    <row r="430" spans="10:11">
      <c r="J430" s="24"/>
      <c r="K430" s="16"/>
    </row>
    <row r="431" spans="10:11">
      <c r="J431" s="24"/>
      <c r="K431" s="16"/>
    </row>
    <row r="432" spans="10:11">
      <c r="J432" s="24"/>
      <c r="K432" s="16"/>
    </row>
    <row r="433" spans="10:11">
      <c r="J433" s="24"/>
      <c r="K433" s="16"/>
    </row>
    <row r="434" spans="10:11">
      <c r="J434" s="24"/>
      <c r="K434" s="16"/>
    </row>
    <row r="435" spans="10:11">
      <c r="J435" s="24"/>
      <c r="K435" s="16"/>
    </row>
    <row r="436" spans="10:11">
      <c r="J436" s="24"/>
      <c r="K436" s="16"/>
    </row>
    <row r="437" spans="10:11">
      <c r="J437" s="24"/>
      <c r="K437" s="16"/>
    </row>
    <row r="438" spans="10:11">
      <c r="J438" s="24"/>
      <c r="K438" s="16"/>
    </row>
    <row r="439" spans="10:11">
      <c r="J439" s="24"/>
      <c r="K439" s="16"/>
    </row>
    <row r="440" spans="10:11">
      <c r="J440" s="24"/>
      <c r="K440" s="16"/>
    </row>
    <row r="441" spans="10:11">
      <c r="J441" s="24"/>
      <c r="K441" s="16"/>
    </row>
    <row r="442" spans="10:11">
      <c r="J442" s="24"/>
      <c r="K442" s="16"/>
    </row>
    <row r="443" spans="10:11">
      <c r="J443" s="24"/>
      <c r="K443" s="16"/>
    </row>
    <row r="444" spans="10:11">
      <c r="J444" s="24"/>
      <c r="K444" s="16"/>
    </row>
    <row r="445" spans="10:11">
      <c r="J445" s="24"/>
      <c r="K445" s="16"/>
    </row>
    <row r="446" spans="10:11">
      <c r="J446" s="24"/>
      <c r="K446" s="16"/>
    </row>
    <row r="447" spans="10:11">
      <c r="J447" s="24"/>
      <c r="K447" s="16"/>
    </row>
    <row r="448" spans="10:11">
      <c r="J448" s="24"/>
      <c r="K448" s="16"/>
    </row>
    <row r="449" spans="10:11">
      <c r="J449" s="24"/>
      <c r="K449" s="16"/>
    </row>
    <row r="450" spans="10:11">
      <c r="K450" s="16"/>
    </row>
    <row r="451" spans="10:11">
      <c r="K451" s="16"/>
    </row>
    <row r="452" spans="10:11">
      <c r="K452" s="16"/>
    </row>
    <row r="453" spans="10:11">
      <c r="K453" s="16"/>
    </row>
    <row r="454" spans="10:11">
      <c r="K454" s="16"/>
    </row>
    <row r="455" spans="10:11">
      <c r="K455" s="16"/>
    </row>
    <row r="456" spans="10:11">
      <c r="K456" s="16"/>
    </row>
    <row r="457" spans="10:11">
      <c r="K457" s="16"/>
    </row>
    <row r="458" spans="10:11">
      <c r="K458" s="16"/>
    </row>
    <row r="459" spans="10:11">
      <c r="K459" s="16"/>
    </row>
    <row r="460" spans="10:11">
      <c r="K460" s="16"/>
    </row>
    <row r="461" spans="10:11">
      <c r="K461" s="16"/>
    </row>
    <row r="462" spans="10:11">
      <c r="K462" s="16"/>
    </row>
    <row r="463" spans="10:11">
      <c r="K463" s="16"/>
    </row>
    <row r="464" spans="10:11">
      <c r="K464" s="16"/>
    </row>
    <row r="465" spans="11:11">
      <c r="K465" s="16"/>
    </row>
    <row r="466" spans="11:11">
      <c r="K466" s="16"/>
    </row>
    <row r="467" spans="11:11">
      <c r="K467" s="16"/>
    </row>
    <row r="468" spans="11:11">
      <c r="K468" s="16"/>
    </row>
    <row r="469" spans="11:11">
      <c r="K469" s="16"/>
    </row>
    <row r="470" spans="11:11">
      <c r="K470" s="16"/>
    </row>
    <row r="471" spans="11:11">
      <c r="K471" s="16"/>
    </row>
    <row r="472" spans="11:11">
      <c r="K472" s="16"/>
    </row>
    <row r="473" spans="11:11">
      <c r="K473" s="16"/>
    </row>
    <row r="474" spans="11:11">
      <c r="K474" s="16"/>
    </row>
    <row r="475" spans="11:11">
      <c r="K475" s="16"/>
    </row>
    <row r="476" spans="11:11">
      <c r="K476" s="16"/>
    </row>
    <row r="477" spans="11:11">
      <c r="K477" s="16"/>
    </row>
    <row r="478" spans="11:11">
      <c r="K478" s="16"/>
    </row>
    <row r="479" spans="11:11">
      <c r="K479" s="16"/>
    </row>
    <row r="480" spans="11:11">
      <c r="K480" s="16"/>
    </row>
    <row r="481" spans="11:11">
      <c r="K481" s="16"/>
    </row>
    <row r="482" spans="11:11">
      <c r="K482" s="16"/>
    </row>
    <row r="483" spans="11:11">
      <c r="K483" s="16"/>
    </row>
    <row r="484" spans="11:11">
      <c r="K484" s="16"/>
    </row>
    <row r="485" spans="11:11">
      <c r="K485" s="16"/>
    </row>
    <row r="486" spans="11:11">
      <c r="K486" s="16"/>
    </row>
    <row r="487" spans="11:11">
      <c r="K487" s="16"/>
    </row>
    <row r="488" spans="11:11">
      <c r="K488" s="16"/>
    </row>
    <row r="489" spans="11:11">
      <c r="K489" s="16"/>
    </row>
    <row r="490" spans="11:11">
      <c r="K490" s="16"/>
    </row>
    <row r="491" spans="11:11">
      <c r="K491" s="16"/>
    </row>
    <row r="492" spans="11:11">
      <c r="K492" s="16"/>
    </row>
    <row r="493" spans="11:11">
      <c r="K493" s="16"/>
    </row>
    <row r="494" spans="11:11">
      <c r="K494" s="16"/>
    </row>
    <row r="495" spans="11:11">
      <c r="K495" s="16"/>
    </row>
    <row r="496" spans="11:11">
      <c r="K496" s="16"/>
    </row>
    <row r="497" spans="11:11">
      <c r="K497" s="16"/>
    </row>
    <row r="498" spans="11:11">
      <c r="K498" s="16"/>
    </row>
    <row r="499" spans="11:11">
      <c r="K499" s="16"/>
    </row>
    <row r="500" spans="11:11">
      <c r="K500" s="16"/>
    </row>
    <row r="501" spans="11:11">
      <c r="K501" s="16"/>
    </row>
    <row r="502" spans="11:11">
      <c r="K502" s="16"/>
    </row>
    <row r="503" spans="11:11">
      <c r="K503" s="16"/>
    </row>
    <row r="504" spans="11:11">
      <c r="K504" s="16"/>
    </row>
    <row r="505" spans="11:11">
      <c r="K505" s="16"/>
    </row>
    <row r="506" spans="11:11">
      <c r="K506" s="16"/>
    </row>
    <row r="507" spans="11:11">
      <c r="K507" s="16"/>
    </row>
    <row r="508" spans="11:11">
      <c r="K508" s="16"/>
    </row>
    <row r="509" spans="11:11">
      <c r="K509" s="16"/>
    </row>
    <row r="510" spans="11:11">
      <c r="K510" s="16"/>
    </row>
    <row r="511" spans="11:11">
      <c r="K511" s="16"/>
    </row>
    <row r="512" spans="11:11">
      <c r="K512" s="16"/>
    </row>
    <row r="513" spans="11:11">
      <c r="K513" s="16"/>
    </row>
    <row r="514" spans="11:11">
      <c r="K514" s="16"/>
    </row>
    <row r="515" spans="11:11">
      <c r="K515" s="16"/>
    </row>
    <row r="516" spans="11:11">
      <c r="K516" s="16"/>
    </row>
    <row r="517" spans="11:11">
      <c r="K517" s="16"/>
    </row>
    <row r="518" spans="11:11">
      <c r="K518" s="16"/>
    </row>
    <row r="519" spans="11:11">
      <c r="K519" s="16"/>
    </row>
    <row r="520" spans="11:11">
      <c r="K520" s="16"/>
    </row>
    <row r="521" spans="11:11">
      <c r="K521" s="16"/>
    </row>
    <row r="522" spans="11:11">
      <c r="K522" s="16"/>
    </row>
    <row r="523" spans="11:11">
      <c r="K523" s="16"/>
    </row>
    <row r="524" spans="11:11">
      <c r="K524" s="16"/>
    </row>
    <row r="525" spans="11:11">
      <c r="K525" s="16"/>
    </row>
    <row r="526" spans="11:11">
      <c r="K526" s="16"/>
    </row>
    <row r="527" spans="11:11">
      <c r="K527" s="16"/>
    </row>
    <row r="528" spans="11:11">
      <c r="K528" s="16"/>
    </row>
    <row r="529" spans="11:11">
      <c r="K529" s="16"/>
    </row>
    <row r="530" spans="11:11">
      <c r="K530" s="16"/>
    </row>
    <row r="531" spans="11:11">
      <c r="K531" s="16"/>
    </row>
    <row r="532" spans="11:11">
      <c r="K532" s="16"/>
    </row>
    <row r="533" spans="11:11">
      <c r="K533" s="16"/>
    </row>
    <row r="534" spans="11:11">
      <c r="K534" s="16"/>
    </row>
    <row r="535" spans="11:11">
      <c r="K535" s="16"/>
    </row>
    <row r="536" spans="11:11">
      <c r="K536" s="16"/>
    </row>
    <row r="537" spans="11:11">
      <c r="K537" s="16"/>
    </row>
    <row r="538" spans="11:11">
      <c r="K538" s="16"/>
    </row>
    <row r="539" spans="11:11">
      <c r="K539" s="16"/>
    </row>
    <row r="540" spans="11:11">
      <c r="K540" s="16"/>
    </row>
    <row r="541" spans="11:11">
      <c r="K541" s="16"/>
    </row>
    <row r="542" spans="11:11">
      <c r="K542" s="16"/>
    </row>
    <row r="543" spans="11:11">
      <c r="K543" s="16"/>
    </row>
    <row r="544" spans="11:11">
      <c r="K544" s="16"/>
    </row>
    <row r="545" spans="11:11">
      <c r="K545" s="16"/>
    </row>
    <row r="546" spans="11:11">
      <c r="K546" s="16"/>
    </row>
    <row r="547" spans="11:11">
      <c r="K547" s="16"/>
    </row>
    <row r="548" spans="11:11">
      <c r="K548" s="16"/>
    </row>
    <row r="549" spans="11:11">
      <c r="K549" s="16"/>
    </row>
    <row r="550" spans="11:11">
      <c r="K550" s="16"/>
    </row>
    <row r="551" spans="11:11">
      <c r="K551" s="16"/>
    </row>
    <row r="552" spans="11:11">
      <c r="K552" s="16"/>
    </row>
    <row r="553" spans="11:11">
      <c r="K553" s="16"/>
    </row>
    <row r="554" spans="11:11">
      <c r="K554" s="16"/>
    </row>
    <row r="555" spans="11:11">
      <c r="K555" s="16"/>
    </row>
    <row r="556" spans="11:11">
      <c r="K556" s="16"/>
    </row>
    <row r="557" spans="11:11">
      <c r="K557" s="16"/>
    </row>
    <row r="558" spans="11:11">
      <c r="K558" s="16"/>
    </row>
    <row r="559" spans="11:11">
      <c r="K559" s="16"/>
    </row>
    <row r="560" spans="11:11">
      <c r="K560" s="16"/>
    </row>
    <row r="561" spans="11:11">
      <c r="K561" s="16"/>
    </row>
    <row r="562" spans="11:11">
      <c r="K562" s="16"/>
    </row>
    <row r="563" spans="11:11">
      <c r="K563" s="16"/>
    </row>
    <row r="564" spans="11:11">
      <c r="K564" s="16"/>
    </row>
    <row r="565" spans="11:11">
      <c r="K565" s="16"/>
    </row>
    <row r="566" spans="11:11">
      <c r="K566" s="16"/>
    </row>
    <row r="567" spans="11:11">
      <c r="K567" s="16"/>
    </row>
    <row r="568" spans="11:11">
      <c r="K568" s="16"/>
    </row>
    <row r="569" spans="11:11">
      <c r="K569" s="16"/>
    </row>
    <row r="570" spans="11:11">
      <c r="K570" s="16"/>
    </row>
    <row r="571" spans="11:11">
      <c r="K571" s="16"/>
    </row>
    <row r="572" spans="11:11">
      <c r="K572" s="16"/>
    </row>
    <row r="573" spans="11:11">
      <c r="K573" s="16"/>
    </row>
    <row r="574" spans="11:11">
      <c r="K574" s="16"/>
    </row>
    <row r="575" spans="11:11">
      <c r="K575" s="16"/>
    </row>
    <row r="576" spans="11:11">
      <c r="K576" s="16"/>
    </row>
    <row r="577" spans="11:11">
      <c r="K577" s="16"/>
    </row>
    <row r="578" spans="11:11">
      <c r="K578" s="16"/>
    </row>
    <row r="579" spans="11:11">
      <c r="K579" s="16"/>
    </row>
    <row r="580" spans="11:11">
      <c r="K580" s="16"/>
    </row>
    <row r="581" spans="11:11">
      <c r="K581" s="16"/>
    </row>
    <row r="582" spans="11:11">
      <c r="K582" s="16"/>
    </row>
    <row r="583" spans="11:11">
      <c r="K583" s="16"/>
    </row>
    <row r="584" spans="11:11">
      <c r="K584" s="16"/>
    </row>
    <row r="585" spans="11:11">
      <c r="K585" s="16"/>
    </row>
    <row r="586" spans="11:11">
      <c r="K586" s="16"/>
    </row>
    <row r="587" spans="11:11">
      <c r="K587" s="16"/>
    </row>
    <row r="588" spans="11:11">
      <c r="K588" s="16"/>
    </row>
    <row r="589" spans="11:11">
      <c r="K589" s="16"/>
    </row>
    <row r="590" spans="11:11">
      <c r="K590" s="16"/>
    </row>
    <row r="591" spans="11:11">
      <c r="K591" s="16"/>
    </row>
    <row r="592" spans="11:11">
      <c r="K592" s="16"/>
    </row>
    <row r="593" spans="11:11">
      <c r="K593" s="16"/>
    </row>
    <row r="594" spans="11:11">
      <c r="K594" s="16"/>
    </row>
    <row r="595" spans="11:11">
      <c r="K595" s="16"/>
    </row>
    <row r="596" spans="11:11">
      <c r="K596" s="16"/>
    </row>
    <row r="597" spans="11:11">
      <c r="K597" s="16"/>
    </row>
    <row r="598" spans="11:11">
      <c r="K598" s="16"/>
    </row>
    <row r="599" spans="11:11">
      <c r="K599" s="16"/>
    </row>
    <row r="600" spans="11:11">
      <c r="K600" s="16"/>
    </row>
    <row r="601" spans="11:11">
      <c r="K601" s="16"/>
    </row>
    <row r="602" spans="11:11">
      <c r="K602" s="16"/>
    </row>
    <row r="603" spans="11:11">
      <c r="K603" s="16"/>
    </row>
    <row r="604" spans="11:11">
      <c r="K604" s="16"/>
    </row>
    <row r="605" spans="11:11">
      <c r="K605" s="16"/>
    </row>
    <row r="606" spans="11:11">
      <c r="K606" s="16"/>
    </row>
    <row r="607" spans="11:11">
      <c r="K607" s="16"/>
    </row>
    <row r="608" spans="11:11">
      <c r="K608" s="16"/>
    </row>
    <row r="609" spans="11:11">
      <c r="K609" s="16"/>
    </row>
    <row r="610" spans="11:11">
      <c r="K610" s="16"/>
    </row>
    <row r="611" spans="11:11">
      <c r="K611" s="16"/>
    </row>
    <row r="612" spans="11:11">
      <c r="K612" s="16"/>
    </row>
    <row r="613" spans="11:11">
      <c r="K613" s="16"/>
    </row>
    <row r="614" spans="11:11">
      <c r="K614" s="16"/>
    </row>
    <row r="615" spans="11:11">
      <c r="K615" s="16"/>
    </row>
    <row r="616" spans="11:11">
      <c r="K616" s="16"/>
    </row>
    <row r="617" spans="11:11">
      <c r="K617" s="16"/>
    </row>
    <row r="618" spans="11:11">
      <c r="K618" s="16"/>
    </row>
    <row r="619" spans="11:11">
      <c r="K619" s="16"/>
    </row>
    <row r="620" spans="11:11">
      <c r="K620" s="16"/>
    </row>
    <row r="621" spans="11:11">
      <c r="K621" s="16"/>
    </row>
    <row r="622" spans="11:11">
      <c r="K622" s="16"/>
    </row>
    <row r="623" spans="11:11">
      <c r="K623" s="16"/>
    </row>
    <row r="624" spans="11:11">
      <c r="K624" s="16"/>
    </row>
    <row r="625" spans="11:11">
      <c r="K625" s="16"/>
    </row>
    <row r="626" spans="11:11">
      <c r="K626" s="16"/>
    </row>
    <row r="627" spans="11:11">
      <c r="K627" s="16"/>
    </row>
    <row r="628" spans="11:11">
      <c r="K628" s="16"/>
    </row>
    <row r="629" spans="11:11">
      <c r="K629" s="16"/>
    </row>
    <row r="630" spans="11:11">
      <c r="K630" s="16"/>
    </row>
    <row r="631" spans="11:11">
      <c r="K631" s="16"/>
    </row>
    <row r="632" spans="11:11">
      <c r="K632" s="16"/>
    </row>
    <row r="633" spans="11:11">
      <c r="K633" s="16"/>
    </row>
    <row r="634" spans="11:11">
      <c r="K634" s="16"/>
    </row>
    <row r="635" spans="11:11">
      <c r="K635" s="16"/>
    </row>
    <row r="636" spans="11:11">
      <c r="K636" s="16"/>
    </row>
    <row r="637" spans="11:11">
      <c r="K637" s="16"/>
    </row>
    <row r="638" spans="11:11">
      <c r="K638" s="16"/>
    </row>
    <row r="639" spans="11:11">
      <c r="K639" s="16"/>
    </row>
    <row r="640" spans="11:11">
      <c r="K640" s="16"/>
    </row>
    <row r="641" spans="11:11">
      <c r="K641" s="16"/>
    </row>
    <row r="642" spans="11:11">
      <c r="K642" s="16"/>
    </row>
    <row r="643" spans="11:11">
      <c r="K643" s="16"/>
    </row>
    <row r="644" spans="11:11">
      <c r="K644" s="16"/>
    </row>
    <row r="645" spans="11:11">
      <c r="K645" s="16"/>
    </row>
    <row r="646" spans="11:11">
      <c r="K646" s="16"/>
    </row>
    <row r="647" spans="11:11">
      <c r="K647" s="16"/>
    </row>
    <row r="648" spans="11:11">
      <c r="K648" s="16"/>
    </row>
    <row r="649" spans="11:11">
      <c r="K649" s="16"/>
    </row>
    <row r="650" spans="11:11">
      <c r="K650" s="16"/>
    </row>
    <row r="651" spans="11:11">
      <c r="K651" s="16"/>
    </row>
    <row r="652" spans="11:11">
      <c r="K652" s="16"/>
    </row>
    <row r="653" spans="11:11">
      <c r="K653" s="16"/>
    </row>
    <row r="654" spans="11:11">
      <c r="K654" s="16"/>
    </row>
    <row r="655" spans="11:11">
      <c r="K655" s="16"/>
    </row>
    <row r="656" spans="11:11">
      <c r="K656" s="16"/>
    </row>
    <row r="657" spans="11:11">
      <c r="K657" s="16"/>
    </row>
    <row r="658" spans="11:11">
      <c r="K658" s="16"/>
    </row>
    <row r="659" spans="11:11">
      <c r="K659" s="16"/>
    </row>
    <row r="660" spans="11:11">
      <c r="K660" s="16"/>
    </row>
    <row r="661" spans="11:11">
      <c r="K661" s="16"/>
    </row>
    <row r="662" spans="11:11">
      <c r="K662" s="16"/>
    </row>
    <row r="663" spans="11:11">
      <c r="K663" s="16"/>
    </row>
    <row r="664" spans="11:11">
      <c r="K664" s="16"/>
    </row>
    <row r="665" spans="11:11">
      <c r="K665" s="16"/>
    </row>
    <row r="666" spans="11:11">
      <c r="K666" s="16"/>
    </row>
    <row r="667" spans="11:11">
      <c r="K667" s="16"/>
    </row>
    <row r="668" spans="11:11">
      <c r="K668" s="16"/>
    </row>
    <row r="669" spans="11:11">
      <c r="K669" s="16"/>
    </row>
    <row r="670" spans="11:11">
      <c r="K670" s="16"/>
    </row>
    <row r="671" spans="11:11">
      <c r="K671" s="16"/>
    </row>
    <row r="672" spans="11:11">
      <c r="K672" s="16"/>
    </row>
    <row r="673" spans="11:11">
      <c r="K673" s="16"/>
    </row>
    <row r="674" spans="11:11">
      <c r="K674" s="16"/>
    </row>
    <row r="675" spans="11:11">
      <c r="K675" s="16"/>
    </row>
    <row r="676" spans="11:11">
      <c r="K676" s="16"/>
    </row>
    <row r="677" spans="11:11">
      <c r="K677" s="16"/>
    </row>
    <row r="678" spans="11:11">
      <c r="K678" s="16"/>
    </row>
    <row r="679" spans="11:11">
      <c r="K679" s="16"/>
    </row>
    <row r="680" spans="11:11">
      <c r="K680" s="16"/>
    </row>
    <row r="681" spans="11:11">
      <c r="K681" s="16"/>
    </row>
    <row r="682" spans="11:11">
      <c r="K682" s="16"/>
    </row>
    <row r="683" spans="11:11">
      <c r="K683" s="16"/>
    </row>
    <row r="684" spans="11:11">
      <c r="K684" s="16"/>
    </row>
    <row r="685" spans="11:11">
      <c r="K685" s="16"/>
    </row>
    <row r="686" spans="11:11">
      <c r="K686" s="16"/>
    </row>
    <row r="687" spans="11:11">
      <c r="K687" s="16"/>
    </row>
    <row r="688" spans="11:11">
      <c r="K688" s="16"/>
    </row>
    <row r="689" spans="11:11">
      <c r="K689" s="16"/>
    </row>
    <row r="690" spans="11:11">
      <c r="K690" s="16"/>
    </row>
    <row r="691" spans="11:11">
      <c r="K691" s="16"/>
    </row>
    <row r="692" spans="11:11">
      <c r="K692" s="16"/>
    </row>
    <row r="693" spans="11:11">
      <c r="K693" s="16"/>
    </row>
    <row r="694" spans="11:11">
      <c r="K694" s="16"/>
    </row>
    <row r="695" spans="11:11">
      <c r="K695" s="16"/>
    </row>
    <row r="696" spans="11:11">
      <c r="K696" s="16"/>
    </row>
    <row r="697" spans="11:11">
      <c r="K697" s="16"/>
    </row>
    <row r="698" spans="11:11">
      <c r="K698" s="16"/>
    </row>
    <row r="699" spans="11:11">
      <c r="K699" s="16"/>
    </row>
    <row r="700" spans="11:11">
      <c r="K700" s="16"/>
    </row>
    <row r="701" spans="11:11">
      <c r="K701" s="16"/>
    </row>
    <row r="702" spans="11:11">
      <c r="K702" s="16"/>
    </row>
    <row r="703" spans="11:11">
      <c r="K703" s="16"/>
    </row>
    <row r="704" spans="11:11">
      <c r="K704" s="16"/>
    </row>
    <row r="705" spans="11:11">
      <c r="K705" s="16"/>
    </row>
    <row r="706" spans="11:11">
      <c r="K706" s="16"/>
    </row>
    <row r="707" spans="11:11">
      <c r="K707" s="16"/>
    </row>
    <row r="708" spans="11:11">
      <c r="K708" s="16"/>
    </row>
    <row r="709" spans="11:11">
      <c r="K709" s="16"/>
    </row>
    <row r="710" spans="11:11">
      <c r="K710" s="16"/>
    </row>
    <row r="711" spans="11:11">
      <c r="K711" s="16"/>
    </row>
    <row r="712" spans="11:11">
      <c r="K712" s="16"/>
    </row>
    <row r="713" spans="11:11">
      <c r="K713" s="16"/>
    </row>
    <row r="714" spans="11:11">
      <c r="K714" s="16"/>
    </row>
    <row r="715" spans="11:11">
      <c r="K715" s="16"/>
    </row>
    <row r="716" spans="11:11">
      <c r="K716" s="16"/>
    </row>
    <row r="717" spans="11:11">
      <c r="K717" s="16"/>
    </row>
    <row r="718" spans="11:11">
      <c r="K718" s="16"/>
    </row>
    <row r="719" spans="11:11">
      <c r="K719" s="16"/>
    </row>
    <row r="720" spans="11:11">
      <c r="K720" s="16"/>
    </row>
    <row r="721" spans="11:11">
      <c r="K721" s="16"/>
    </row>
    <row r="722" spans="11:11">
      <c r="K722" s="16"/>
    </row>
    <row r="723" spans="11:11">
      <c r="K723" s="16"/>
    </row>
    <row r="724" spans="11:11">
      <c r="K724" s="16"/>
    </row>
    <row r="725" spans="11:11">
      <c r="K725" s="16"/>
    </row>
    <row r="726" spans="11:11">
      <c r="K726" s="16"/>
    </row>
    <row r="727" spans="11:11">
      <c r="K727" s="16"/>
    </row>
    <row r="728" spans="11:11">
      <c r="K728" s="16"/>
    </row>
    <row r="729" spans="11:11">
      <c r="K729" s="16"/>
    </row>
    <row r="730" spans="11:11">
      <c r="K730" s="16"/>
    </row>
    <row r="731" spans="11:11">
      <c r="K731" s="16"/>
    </row>
    <row r="732" spans="11:11">
      <c r="K732" s="16"/>
    </row>
    <row r="733" spans="11:11">
      <c r="K733" s="16"/>
    </row>
    <row r="734" spans="11:11">
      <c r="K734" s="16"/>
    </row>
    <row r="735" spans="11:11">
      <c r="K735" s="16"/>
    </row>
    <row r="736" spans="11:11">
      <c r="K736" s="16"/>
    </row>
    <row r="737" spans="11:11">
      <c r="K737" s="16"/>
    </row>
    <row r="738" spans="11:11">
      <c r="K738" s="16"/>
    </row>
    <row r="739" spans="11:11">
      <c r="K739" s="16"/>
    </row>
    <row r="740" spans="11:11">
      <c r="K740" s="16"/>
    </row>
    <row r="741" spans="11:11">
      <c r="K741" s="16"/>
    </row>
    <row r="742" spans="11:11">
      <c r="K742" s="16"/>
    </row>
    <row r="743" spans="11:11">
      <c r="K743" s="16"/>
    </row>
    <row r="744" spans="11:11">
      <c r="K744" s="16"/>
    </row>
    <row r="745" spans="11:11">
      <c r="K745" s="16"/>
    </row>
    <row r="746" spans="11:11">
      <c r="K746" s="16"/>
    </row>
    <row r="747" spans="11:11">
      <c r="K747" s="16"/>
    </row>
    <row r="748" spans="11:11">
      <c r="K748" s="16"/>
    </row>
    <row r="749" spans="11:11">
      <c r="K749" s="16"/>
    </row>
    <row r="750" spans="11:11">
      <c r="K750" s="16"/>
    </row>
    <row r="751" spans="11:11">
      <c r="K751" s="16"/>
    </row>
    <row r="752" spans="11:11">
      <c r="K752" s="16"/>
    </row>
    <row r="753" spans="11:11">
      <c r="K753" s="16"/>
    </row>
    <row r="754" spans="11:11">
      <c r="K754" s="16"/>
    </row>
    <row r="755" spans="11:11">
      <c r="K755" s="16"/>
    </row>
    <row r="756" spans="11:11">
      <c r="K756" s="16"/>
    </row>
    <row r="757" spans="11:11">
      <c r="K757" s="16"/>
    </row>
    <row r="758" spans="11:11">
      <c r="K758" s="16"/>
    </row>
    <row r="759" spans="11:11">
      <c r="K759" s="16"/>
    </row>
    <row r="760" spans="11:11">
      <c r="K760" s="16"/>
    </row>
    <row r="761" spans="11:11">
      <c r="K761" s="16"/>
    </row>
    <row r="762" spans="11:11">
      <c r="K762" s="16"/>
    </row>
    <row r="763" spans="11:11">
      <c r="K763" s="16"/>
    </row>
    <row r="764" spans="11:11">
      <c r="K764" s="16"/>
    </row>
    <row r="765" spans="11:11">
      <c r="K765" s="16"/>
    </row>
    <row r="766" spans="11:11">
      <c r="K766" s="16"/>
    </row>
    <row r="767" spans="11:11">
      <c r="K767" s="16"/>
    </row>
    <row r="768" spans="11:11">
      <c r="K768" s="16"/>
    </row>
    <row r="769" spans="11:11">
      <c r="K769" s="16"/>
    </row>
    <row r="770" spans="11:11">
      <c r="K770" s="16"/>
    </row>
    <row r="771" spans="11:11">
      <c r="K771" s="16"/>
    </row>
    <row r="772" spans="11:11">
      <c r="K772" s="16"/>
    </row>
    <row r="773" spans="11:11">
      <c r="K773" s="16"/>
    </row>
    <row r="774" spans="11:11">
      <c r="K774" s="16"/>
    </row>
    <row r="775" spans="11:11">
      <c r="K775" s="16"/>
    </row>
    <row r="776" spans="11:11">
      <c r="K776" s="16"/>
    </row>
    <row r="777" spans="11:11">
      <c r="K777" s="16"/>
    </row>
    <row r="778" spans="11:11">
      <c r="K778" s="16"/>
    </row>
    <row r="779" spans="11:11">
      <c r="K779" s="16"/>
    </row>
    <row r="780" spans="11:11">
      <c r="K780" s="16"/>
    </row>
    <row r="781" spans="11:11">
      <c r="K781" s="16"/>
    </row>
    <row r="782" spans="11:11">
      <c r="K782" s="16"/>
    </row>
    <row r="783" spans="11:11">
      <c r="K783" s="16"/>
    </row>
    <row r="784" spans="11:11">
      <c r="K784" s="16"/>
    </row>
    <row r="785" spans="11:11">
      <c r="K785" s="16"/>
    </row>
    <row r="786" spans="11:11">
      <c r="K786" s="16"/>
    </row>
    <row r="787" spans="11:11">
      <c r="K787" s="16"/>
    </row>
    <row r="788" spans="11:11">
      <c r="K788" s="16"/>
    </row>
    <row r="789" spans="11:11">
      <c r="K789" s="16"/>
    </row>
    <row r="790" spans="11:11">
      <c r="K790" s="16"/>
    </row>
    <row r="791" spans="11:11">
      <c r="K791" s="16"/>
    </row>
    <row r="792" spans="11:11">
      <c r="K792" s="16"/>
    </row>
    <row r="793" spans="11:11">
      <c r="K793" s="16"/>
    </row>
    <row r="794" spans="11:11">
      <c r="K794" s="16"/>
    </row>
    <row r="795" spans="11:11">
      <c r="K795" s="16"/>
    </row>
    <row r="796" spans="11:11">
      <c r="K796" s="16"/>
    </row>
    <row r="797" spans="11:11">
      <c r="K797" s="16"/>
    </row>
    <row r="798" spans="11:11">
      <c r="K798" s="16"/>
    </row>
    <row r="799" spans="11:11">
      <c r="K799" s="16"/>
    </row>
    <row r="800" spans="11:11">
      <c r="K800" s="16"/>
    </row>
    <row r="801" spans="11:11">
      <c r="K801" s="16"/>
    </row>
    <row r="802" spans="11:11">
      <c r="K802" s="16"/>
    </row>
    <row r="803" spans="11:11">
      <c r="K803" s="16"/>
    </row>
    <row r="804" spans="11:11">
      <c r="K804" s="16"/>
    </row>
    <row r="805" spans="11:11">
      <c r="K805" s="16"/>
    </row>
    <row r="806" spans="11:11">
      <c r="K806" s="16"/>
    </row>
  </sheetData>
  <mergeCells count="9">
    <mergeCell ref="L1:M1"/>
    <mergeCell ref="A3:M3"/>
    <mergeCell ref="A5:A6"/>
    <mergeCell ref="B5:I5"/>
    <mergeCell ref="J5:J6"/>
    <mergeCell ref="K5:K6"/>
    <mergeCell ref="L5:L6"/>
    <mergeCell ref="M5:M6"/>
    <mergeCell ref="A1:I1"/>
  </mergeCells>
  <phoneticPr fontId="0" type="noConversion"/>
  <pageMargins left="0.59055118110236227" right="0.39370078740157483" top="0" bottom="0" header="0.51181102362204722" footer="0.39370078740157483"/>
  <pageSetup paperSize="9" scale="4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Лист3 (3)</vt:lpstr>
      <vt:lpstr>Лист1</vt:lpstr>
      <vt:lpstr>'Лист3 (3)'!Заголовки_для_печати</vt:lpstr>
      <vt:lpstr>'Лист3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2015-03-13T02:03:53Z</cp:lastPrinted>
  <dcterms:created xsi:type="dcterms:W3CDTF">1996-10-08T23:32:33Z</dcterms:created>
  <dcterms:modified xsi:type="dcterms:W3CDTF">2015-03-20T01:11:00Z</dcterms:modified>
</cp:coreProperties>
</file>